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limpici képek\"/>
    </mc:Choice>
  </mc:AlternateContent>
  <xr:revisionPtr revIDLastSave="0" documentId="8_{5D347174-1146-4475-99D4-9BB06CC5B6DB}" xr6:coauthVersionLast="47" xr6:coauthVersionMax="47" xr10:uidLastSave="{00000000-0000-0000-0000-000000000000}"/>
  <bookViews>
    <workbookView xWindow="-120" yWindow="-120" windowWidth="24240" windowHeight="13020" xr2:uid="{34D67E56-5B22-432C-8B46-CEA16D7500A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1" i="1" l="1"/>
  <c r="AD41" i="1"/>
  <c r="Z41" i="1"/>
  <c r="Y41" i="1"/>
  <c r="U41" i="1"/>
  <c r="T41" i="1"/>
  <c r="P41" i="1"/>
  <c r="O41" i="1"/>
  <c r="K41" i="1"/>
  <c r="J41" i="1"/>
  <c r="E41" i="1"/>
  <c r="F41" i="1" s="1"/>
  <c r="A41" i="1"/>
  <c r="AE40" i="1"/>
  <c r="AD40" i="1"/>
  <c r="Z40" i="1"/>
  <c r="Y40" i="1"/>
  <c r="U40" i="1"/>
  <c r="T40" i="1"/>
  <c r="P40" i="1"/>
  <c r="O40" i="1"/>
  <c r="K40" i="1"/>
  <c r="J40" i="1"/>
  <c r="F40" i="1"/>
  <c r="E40" i="1"/>
  <c r="A40" i="1"/>
  <c r="AE39" i="1"/>
  <c r="AD39" i="1"/>
  <c r="Z39" i="1"/>
  <c r="Y39" i="1"/>
  <c r="U39" i="1"/>
  <c r="T39" i="1"/>
  <c r="P39" i="1"/>
  <c r="O39" i="1"/>
  <c r="K39" i="1"/>
  <c r="J39" i="1"/>
  <c r="E39" i="1"/>
  <c r="F39" i="1" s="1"/>
  <c r="A39" i="1"/>
  <c r="AE38" i="1"/>
  <c r="AD38" i="1"/>
  <c r="Z38" i="1"/>
  <c r="Y38" i="1"/>
  <c r="U38" i="1"/>
  <c r="T38" i="1"/>
  <c r="P38" i="1"/>
  <c r="O38" i="1"/>
  <c r="K38" i="1"/>
  <c r="J38" i="1"/>
  <c r="E38" i="1"/>
  <c r="F38" i="1" s="1"/>
  <c r="A38" i="1"/>
  <c r="AE37" i="1"/>
  <c r="AD37" i="1"/>
  <c r="Z37" i="1"/>
  <c r="Y37" i="1"/>
  <c r="U37" i="1"/>
  <c r="T37" i="1"/>
  <c r="P37" i="1"/>
  <c r="O37" i="1"/>
  <c r="K37" i="1"/>
  <c r="J37" i="1"/>
  <c r="E37" i="1"/>
  <c r="F37" i="1" s="1"/>
  <c r="A37" i="1"/>
  <c r="AE36" i="1"/>
  <c r="AD36" i="1"/>
  <c r="Z36" i="1"/>
  <c r="Y36" i="1"/>
  <c r="U36" i="1"/>
  <c r="T36" i="1"/>
  <c r="P36" i="1"/>
  <c r="O36" i="1"/>
  <c r="K36" i="1"/>
  <c r="J36" i="1"/>
  <c r="E36" i="1"/>
  <c r="F36" i="1" s="1"/>
  <c r="A36" i="1"/>
  <c r="AE35" i="1"/>
  <c r="AD35" i="1"/>
  <c r="Z35" i="1"/>
  <c r="Y35" i="1"/>
  <c r="U35" i="1"/>
  <c r="T35" i="1"/>
  <c r="P35" i="1"/>
  <c r="O35" i="1"/>
  <c r="K35" i="1"/>
  <c r="J35" i="1"/>
  <c r="E35" i="1"/>
  <c r="F35" i="1" s="1"/>
  <c r="A35" i="1"/>
  <c r="AE34" i="1"/>
  <c r="AD34" i="1"/>
  <c r="Z34" i="1"/>
  <c r="Y34" i="1"/>
  <c r="U34" i="1"/>
  <c r="T34" i="1"/>
  <c r="P34" i="1"/>
  <c r="O34" i="1"/>
  <c r="K34" i="1"/>
  <c r="J34" i="1"/>
  <c r="E34" i="1"/>
  <c r="F34" i="1" s="1"/>
  <c r="A34" i="1"/>
  <c r="A42" i="1" s="1"/>
  <c r="AE30" i="1"/>
  <c r="AD30" i="1"/>
  <c r="Z30" i="1"/>
  <c r="Y30" i="1"/>
  <c r="U30" i="1"/>
  <c r="T30" i="1"/>
  <c r="P30" i="1"/>
  <c r="O30" i="1"/>
  <c r="K30" i="1"/>
  <c r="J30" i="1"/>
  <c r="E30" i="1"/>
  <c r="F30" i="1" s="1"/>
  <c r="A30" i="1"/>
  <c r="AE29" i="1"/>
  <c r="AD29" i="1"/>
  <c r="Z29" i="1"/>
  <c r="Y29" i="1"/>
  <c r="U29" i="1"/>
  <c r="T29" i="1"/>
  <c r="P29" i="1"/>
  <c r="O29" i="1"/>
  <c r="K29" i="1"/>
  <c r="J29" i="1"/>
  <c r="F29" i="1"/>
  <c r="E29" i="1"/>
  <c r="A29" i="1"/>
  <c r="AE28" i="1"/>
  <c r="AD28" i="1"/>
  <c r="Z28" i="1"/>
  <c r="Y28" i="1"/>
  <c r="U28" i="1"/>
  <c r="T28" i="1"/>
  <c r="P28" i="1"/>
  <c r="O28" i="1"/>
  <c r="K28" i="1"/>
  <c r="J28" i="1"/>
  <c r="E28" i="1"/>
  <c r="F28" i="1" s="1"/>
  <c r="A28" i="1"/>
  <c r="AE27" i="1"/>
  <c r="AD27" i="1"/>
  <c r="Z27" i="1"/>
  <c r="Y27" i="1"/>
  <c r="U27" i="1"/>
  <c r="T27" i="1"/>
  <c r="P27" i="1"/>
  <c r="O27" i="1"/>
  <c r="K27" i="1"/>
  <c r="J27" i="1"/>
  <c r="E27" i="1"/>
  <c r="F27" i="1" s="1"/>
  <c r="A27" i="1"/>
  <c r="AE26" i="1"/>
  <c r="AD26" i="1"/>
  <c r="Z26" i="1"/>
  <c r="Y26" i="1"/>
  <c r="U26" i="1"/>
  <c r="T26" i="1"/>
  <c r="P26" i="1"/>
  <c r="O26" i="1"/>
  <c r="K26" i="1"/>
  <c r="J26" i="1"/>
  <c r="E26" i="1"/>
  <c r="F26" i="1" s="1"/>
  <c r="A26" i="1"/>
  <c r="AE25" i="1"/>
  <c r="AD25" i="1"/>
  <c r="Z25" i="1"/>
  <c r="Y25" i="1"/>
  <c r="U25" i="1"/>
  <c r="T25" i="1"/>
  <c r="P25" i="1"/>
  <c r="O25" i="1"/>
  <c r="K25" i="1"/>
  <c r="J25" i="1"/>
  <c r="E25" i="1"/>
  <c r="F25" i="1" s="1"/>
  <c r="A25" i="1"/>
  <c r="AE24" i="1"/>
  <c r="AD24" i="1"/>
  <c r="Z24" i="1"/>
  <c r="Y24" i="1"/>
  <c r="U24" i="1"/>
  <c r="T24" i="1"/>
  <c r="P24" i="1"/>
  <c r="O24" i="1"/>
  <c r="K24" i="1"/>
  <c r="J24" i="1"/>
  <c r="E24" i="1"/>
  <c r="F24" i="1" s="1"/>
  <c r="A24" i="1"/>
  <c r="AE23" i="1"/>
  <c r="AD23" i="1"/>
  <c r="Z23" i="1"/>
  <c r="Y23" i="1"/>
  <c r="U23" i="1"/>
  <c r="T23" i="1"/>
  <c r="P23" i="1"/>
  <c r="O23" i="1"/>
  <c r="K23" i="1"/>
  <c r="J23" i="1"/>
  <c r="E23" i="1"/>
  <c r="F23" i="1" s="1"/>
  <c r="A23" i="1"/>
  <c r="AE20" i="1"/>
  <c r="AD20" i="1"/>
  <c r="Z20" i="1"/>
  <c r="Y20" i="1"/>
  <c r="U20" i="1"/>
  <c r="T20" i="1"/>
  <c r="P20" i="1"/>
  <c r="O20" i="1"/>
  <c r="K20" i="1"/>
  <c r="J20" i="1"/>
  <c r="E20" i="1"/>
  <c r="F20" i="1" s="1"/>
  <c r="A20" i="1"/>
  <c r="AE19" i="1"/>
  <c r="AD19" i="1"/>
  <c r="Z19" i="1"/>
  <c r="Y19" i="1"/>
  <c r="U19" i="1"/>
  <c r="T19" i="1"/>
  <c r="P19" i="1"/>
  <c r="O19" i="1"/>
  <c r="K19" i="1"/>
  <c r="J19" i="1"/>
  <c r="E19" i="1"/>
  <c r="F19" i="1" s="1"/>
  <c r="A19" i="1"/>
  <c r="AE18" i="1"/>
  <c r="AD18" i="1"/>
  <c r="Z18" i="1"/>
  <c r="Y18" i="1"/>
  <c r="U18" i="1"/>
  <c r="T18" i="1"/>
  <c r="P18" i="1"/>
  <c r="O18" i="1"/>
  <c r="K18" i="1"/>
  <c r="J18" i="1"/>
  <c r="E18" i="1"/>
  <c r="F18" i="1" s="1"/>
  <c r="A18" i="1"/>
  <c r="AE17" i="1"/>
  <c r="AD17" i="1"/>
  <c r="Z17" i="1"/>
  <c r="Y17" i="1"/>
  <c r="U17" i="1"/>
  <c r="T17" i="1"/>
  <c r="P17" i="1"/>
  <c r="O17" i="1"/>
  <c r="K17" i="1"/>
  <c r="J17" i="1"/>
  <c r="E17" i="1"/>
  <c r="F17" i="1" s="1"/>
  <c r="A17" i="1"/>
  <c r="AE16" i="1"/>
  <c r="AD16" i="1"/>
  <c r="Z16" i="1"/>
  <c r="Y16" i="1"/>
  <c r="U16" i="1"/>
  <c r="T16" i="1"/>
  <c r="P16" i="1"/>
  <c r="O16" i="1"/>
  <c r="K16" i="1"/>
  <c r="J16" i="1"/>
  <c r="E16" i="1"/>
  <c r="F16" i="1" s="1"/>
  <c r="A16" i="1"/>
  <c r="AE15" i="1"/>
  <c r="AD15" i="1"/>
  <c r="Z15" i="1"/>
  <c r="Y15" i="1"/>
  <c r="U15" i="1"/>
  <c r="T15" i="1"/>
  <c r="P15" i="1"/>
  <c r="O15" i="1"/>
  <c r="K15" i="1"/>
  <c r="J15" i="1"/>
  <c r="E15" i="1"/>
  <c r="F15" i="1" s="1"/>
  <c r="A15" i="1"/>
  <c r="AE14" i="1"/>
  <c r="AD14" i="1"/>
  <c r="Z14" i="1"/>
  <c r="Y14" i="1"/>
  <c r="U14" i="1"/>
  <c r="T14" i="1"/>
  <c r="P14" i="1"/>
  <c r="O14" i="1"/>
  <c r="K14" i="1"/>
  <c r="J14" i="1"/>
  <c r="E14" i="1"/>
  <c r="F14" i="1" s="1"/>
  <c r="A14" i="1"/>
  <c r="AE13" i="1"/>
  <c r="AD13" i="1"/>
  <c r="Z13" i="1"/>
  <c r="Y13" i="1"/>
  <c r="U13" i="1"/>
  <c r="T13" i="1"/>
  <c r="P13" i="1"/>
  <c r="O13" i="1"/>
  <c r="K13" i="1"/>
  <c r="J13" i="1"/>
  <c r="F13" i="1"/>
  <c r="E13" i="1"/>
  <c r="A13" i="1"/>
  <c r="A21" i="1" s="1"/>
  <c r="AE9" i="1"/>
  <c r="AD9" i="1"/>
  <c r="Z9" i="1"/>
  <c r="Y9" i="1"/>
  <c r="U9" i="1"/>
  <c r="T9" i="1"/>
  <c r="P9" i="1"/>
  <c r="O9" i="1"/>
  <c r="K9" i="1"/>
  <c r="J9" i="1"/>
  <c r="E9" i="1"/>
  <c r="F9" i="1" s="1"/>
  <c r="A9" i="1"/>
  <c r="AE8" i="1"/>
  <c r="AD8" i="1"/>
  <c r="Z8" i="1"/>
  <c r="Y8" i="1"/>
  <c r="U8" i="1"/>
  <c r="T8" i="1"/>
  <c r="P8" i="1"/>
  <c r="O8" i="1"/>
  <c r="K8" i="1"/>
  <c r="J8" i="1"/>
  <c r="E8" i="1"/>
  <c r="F8" i="1" s="1"/>
  <c r="A8" i="1"/>
  <c r="AE7" i="1"/>
  <c r="AD7" i="1"/>
  <c r="Z7" i="1"/>
  <c r="Y7" i="1"/>
  <c r="U7" i="1"/>
  <c r="T7" i="1"/>
  <c r="P7" i="1"/>
  <c r="O7" i="1"/>
  <c r="K7" i="1"/>
  <c r="J7" i="1"/>
  <c r="F7" i="1"/>
  <c r="E7" i="1"/>
  <c r="A7" i="1"/>
  <c r="AE6" i="1"/>
  <c r="AD6" i="1"/>
  <c r="Z6" i="1"/>
  <c r="Y6" i="1"/>
  <c r="U6" i="1"/>
  <c r="T6" i="1"/>
  <c r="P6" i="1"/>
  <c r="O6" i="1"/>
  <c r="K6" i="1"/>
  <c r="J6" i="1"/>
  <c r="E6" i="1"/>
  <c r="F6" i="1" s="1"/>
  <c r="A6" i="1"/>
  <c r="AE5" i="1"/>
  <c r="AD5" i="1"/>
  <c r="Z5" i="1"/>
  <c r="Y5" i="1"/>
  <c r="U5" i="1"/>
  <c r="T5" i="1"/>
  <c r="P5" i="1"/>
  <c r="O5" i="1"/>
  <c r="K5" i="1"/>
  <c r="J5" i="1"/>
  <c r="E5" i="1"/>
  <c r="A5" i="1"/>
  <c r="AE4" i="1"/>
  <c r="AD4" i="1"/>
  <c r="Z4" i="1"/>
  <c r="Y4" i="1"/>
  <c r="U4" i="1"/>
  <c r="T4" i="1"/>
  <c r="P4" i="1"/>
  <c r="O4" i="1"/>
  <c r="K4" i="1"/>
  <c r="J4" i="1"/>
  <c r="E4" i="1"/>
  <c r="F4" i="1" s="1"/>
  <c r="A4" i="1"/>
  <c r="AE3" i="1"/>
  <c r="AD3" i="1"/>
  <c r="Z3" i="1"/>
  <c r="Y3" i="1"/>
  <c r="U3" i="1"/>
  <c r="T3" i="1"/>
  <c r="P3" i="1"/>
  <c r="O3" i="1"/>
  <c r="K3" i="1"/>
  <c r="J3" i="1"/>
  <c r="F3" i="1"/>
  <c r="A3" i="1"/>
  <c r="AE2" i="1"/>
  <c r="AD2" i="1"/>
  <c r="Z2" i="1"/>
  <c r="Y2" i="1"/>
  <c r="U2" i="1"/>
  <c r="T2" i="1"/>
  <c r="P2" i="1"/>
  <c r="O2" i="1"/>
  <c r="K2" i="1"/>
  <c r="J2" i="1"/>
  <c r="G2" i="1"/>
  <c r="E2" i="1"/>
  <c r="A2" i="1"/>
  <c r="A10" i="1" l="1"/>
  <c r="A31" i="1"/>
</calcChain>
</file>

<file path=xl/sharedStrings.xml><?xml version="1.0" encoding="utf-8"?>
<sst xmlns="http://schemas.openxmlformats.org/spreadsheetml/2006/main" count="196" uniqueCount="45">
  <si>
    <t>Indulók száma</t>
  </si>
  <si>
    <t>Évad</t>
  </si>
  <si>
    <t>Kategória</t>
  </si>
  <si>
    <t>Grand Prix 1 (Hajdúhadház) Külföldi</t>
  </si>
  <si>
    <t>Grand Prix 1 (Hajdúhadház) hazai</t>
  </si>
  <si>
    <t>Grand Prix 1 (Hajdúhadház) Budapest</t>
  </si>
  <si>
    <t>Grand Prix 1 (Hajdúhadház) vidék</t>
  </si>
  <si>
    <t>Grand Prix 1 (Hajdúhadház) összes</t>
  </si>
  <si>
    <t>Grand Prix 2 (Szolnok) külföldi</t>
  </si>
  <si>
    <t>Grand Prix 2 (Szolnok) hazai</t>
  </si>
  <si>
    <t>Grand Prix 2 (Szolnok) Budapest</t>
  </si>
  <si>
    <t>Grand Prix 2 (Szolnok) vidék</t>
  </si>
  <si>
    <t>Grand Prix 2 (Szolnok) összes</t>
  </si>
  <si>
    <t>Grand Prix 3 (Budapest) Külföldi</t>
  </si>
  <si>
    <t>Grand Prix 3 (Budapest) Hazai</t>
  </si>
  <si>
    <t>Grand Prix 3 (Budapest) Budapest</t>
  </si>
  <si>
    <t>Grand Prix 3 (Budapest) Vidék</t>
  </si>
  <si>
    <t>Grand Prix 3 (Budapest) összes</t>
  </si>
  <si>
    <t>Grand Prix 4 (Bük) Külföldi</t>
  </si>
  <si>
    <t>Grand Prix 4 (Bük) Hazai</t>
  </si>
  <si>
    <t>Grand Prix 4 (Bük) Budapesti</t>
  </si>
  <si>
    <t>Grand Prix 4 (Bük) Vidéki</t>
  </si>
  <si>
    <t>Grand Prix 4 (Bük) Összes</t>
  </si>
  <si>
    <t>Grand Prix 5 (Békéscsaba) Külföldi</t>
  </si>
  <si>
    <t>Grand Prix 5 (Békéscsaba) Hazai</t>
  </si>
  <si>
    <t>Grand Prix 5 (Békéscsaba) Budapest</t>
  </si>
  <si>
    <t>Grand Prix 5 (Békéscsaba) Vidék</t>
  </si>
  <si>
    <t>Grand Prix 5 (Békéscsaba) Összesen</t>
  </si>
  <si>
    <t>Grand Prix 6 (OB) Külföldi</t>
  </si>
  <si>
    <t>Grand Prix 6 (OB) Hazai</t>
  </si>
  <si>
    <t>Grand Prix 6 (OB) Budapest</t>
  </si>
  <si>
    <t>Grand Prix 6 (OB) Vidék</t>
  </si>
  <si>
    <t>Grand Prix 6 (OB) összesen</t>
  </si>
  <si>
    <t>2018-2019</t>
  </si>
  <si>
    <t>Törpici Fiú</t>
  </si>
  <si>
    <t>Törpici Lány</t>
  </si>
  <si>
    <t>Gyermek Fiú</t>
  </si>
  <si>
    <t>Gyermek Lány</t>
  </si>
  <si>
    <t>Újonc Fiú</t>
  </si>
  <si>
    <t>Újonc Lány</t>
  </si>
  <si>
    <t>Serdülő Fiú</t>
  </si>
  <si>
    <t>Serdülő Lány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</si>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</sst>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textRotation="90" wrapText="1"/>
    </xf>
    <xf numFmtId="0" fontId="0" fillId="3" borderId="0" xfId="0" applyFill="1" applyAlignment="1">
      <alignment textRotation="90" wrapText="1"/>
    </xf>
    <xf numFmtId="0" fontId="0" fillId="4" borderId="0" xfId="0" applyFill="1" applyAlignment="1">
      <alignment textRotation="90" wrapText="1"/>
    </xf>
    <xf numFmtId="0" fontId="0" fillId="5" borderId="0" xfId="0" applyFill="1" applyAlignment="1">
      <alignment textRotation="90" wrapText="1"/>
    </xf>
    <xf numFmtId="0" fontId="0" fillId="6" borderId="0" xfId="0" applyFill="1" applyAlignment="1">
      <alignment textRotation="90" wrapText="1"/>
    </xf>
    <xf numFmtId="0" fontId="0" fillId="7" borderId="0" xfId="0" applyFill="1" applyAlignment="1">
      <alignment textRotation="90" wrapText="1"/>
    </xf>
    <xf numFmtId="0" fontId="0" fillId="0" borderId="0" xfId="0" applyAlignment="1">
      <alignment textRotation="90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 textRotation="9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E2D1F-CC83-401B-A482-680FF957E3FA}">
  <dimension ref="A1:AH42"/>
  <sheetViews>
    <sheetView tabSelected="1" topLeftCell="A23" workbookViewId="0">
      <selection activeCell="A36" sqref="A36"/>
    </sheetView>
  </sheetViews>
  <sheetFormatPr defaultRowHeight="15" x14ac:dyDescent="0.25"/>
  <cols>
    <col min="3" max="3" width="13.5703125" bestFit="1" customWidth="1"/>
    <col min="4" max="4" width="9.28515625" bestFit="1" customWidth="1"/>
  </cols>
  <sheetData>
    <row r="1" spans="1:34" ht="132" customHeight="1" x14ac:dyDescent="0.25">
      <c r="A1" s="14" t="s">
        <v>0</v>
      </c>
      <c r="B1" s="14" t="s">
        <v>1</v>
      </c>
      <c r="C1" s="1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7"/>
    </row>
    <row r="2" spans="1:34" x14ac:dyDescent="0.25">
      <c r="A2">
        <f>+H2+M2+R2+W2+AB2+AG2</f>
        <v>351</v>
      </c>
      <c r="B2" t="s">
        <v>33</v>
      </c>
      <c r="C2" t="s">
        <v>34</v>
      </c>
      <c r="D2" s="8">
        <v>12</v>
      </c>
      <c r="E2" s="8">
        <f>+H2-D2</f>
        <v>25</v>
      </c>
      <c r="F2" s="8">
        <v>12</v>
      </c>
      <c r="G2" s="8">
        <f>+H2-F2</f>
        <v>25</v>
      </c>
      <c r="H2" s="8">
        <v>37</v>
      </c>
      <c r="I2" s="9">
        <v>10</v>
      </c>
      <c r="J2" s="9">
        <f t="shared" ref="J2:J9" si="0">+M2-I2</f>
        <v>35</v>
      </c>
      <c r="K2" s="9">
        <f>+M2-L2-I2</f>
        <v>21</v>
      </c>
      <c r="L2" s="9">
        <v>14</v>
      </c>
      <c r="M2" s="9">
        <v>45</v>
      </c>
      <c r="N2" s="10">
        <v>16</v>
      </c>
      <c r="O2" s="10">
        <f>+R2-N2</f>
        <v>62</v>
      </c>
      <c r="P2" s="10">
        <f>+R2-Q2-N2</f>
        <v>25</v>
      </c>
      <c r="Q2" s="10">
        <v>37</v>
      </c>
      <c r="R2" s="10">
        <v>78</v>
      </c>
      <c r="S2" s="11">
        <v>1</v>
      </c>
      <c r="T2" s="11">
        <f t="shared" ref="T2:T9" si="1">+W2-S2</f>
        <v>55</v>
      </c>
      <c r="U2" s="11">
        <f t="shared" ref="U2:U8" si="2">+W2-S2-V2</f>
        <v>20</v>
      </c>
      <c r="V2" s="11">
        <v>35</v>
      </c>
      <c r="W2" s="11">
        <v>56</v>
      </c>
      <c r="X2" s="12">
        <v>14</v>
      </c>
      <c r="Y2" s="12">
        <f>+AB2-X2</f>
        <v>52</v>
      </c>
      <c r="Z2" s="12">
        <f>+AB2-AA2-X2</f>
        <v>24</v>
      </c>
      <c r="AA2" s="12">
        <v>28</v>
      </c>
      <c r="AB2" s="12">
        <v>66</v>
      </c>
      <c r="AC2" s="13">
        <v>0</v>
      </c>
      <c r="AD2" s="13">
        <f>+AG2-AC2</f>
        <v>69</v>
      </c>
      <c r="AE2" s="13">
        <f>+AG2-AF2-AC2</f>
        <v>26</v>
      </c>
      <c r="AF2" s="13">
        <v>43</v>
      </c>
      <c r="AG2" s="13">
        <v>69</v>
      </c>
    </row>
    <row r="3" spans="1:34" x14ac:dyDescent="0.25">
      <c r="A3">
        <f>+H3+M3+R3+W3+AB3+AG3</f>
        <v>296</v>
      </c>
      <c r="B3" t="s">
        <v>33</v>
      </c>
      <c r="C3" t="s">
        <v>35</v>
      </c>
      <c r="D3" s="8">
        <v>11</v>
      </c>
      <c r="E3" s="8">
        <v>20</v>
      </c>
      <c r="F3" s="8">
        <f>+E3-G3</f>
        <v>8</v>
      </c>
      <c r="G3" s="8">
        <v>12</v>
      </c>
      <c r="H3" s="8">
        <v>33</v>
      </c>
      <c r="I3" s="9">
        <v>11</v>
      </c>
      <c r="J3" s="9">
        <f t="shared" si="0"/>
        <v>28</v>
      </c>
      <c r="K3" s="9">
        <f t="shared" ref="K3:K9" si="3">+M3-L3</f>
        <v>28</v>
      </c>
      <c r="L3" s="9">
        <v>11</v>
      </c>
      <c r="M3" s="9">
        <v>39</v>
      </c>
      <c r="N3" s="10">
        <v>16</v>
      </c>
      <c r="O3" s="10">
        <f t="shared" ref="O3:O9" si="4">+R3-N3</f>
        <v>47</v>
      </c>
      <c r="P3" s="10">
        <f t="shared" ref="P3:P9" si="5">+R3-Q3-N3</f>
        <v>23</v>
      </c>
      <c r="Q3" s="10">
        <v>24</v>
      </c>
      <c r="R3" s="10">
        <v>63</v>
      </c>
      <c r="S3" s="11">
        <v>5</v>
      </c>
      <c r="T3" s="11">
        <f t="shared" si="1"/>
        <v>37</v>
      </c>
      <c r="U3" s="11">
        <f t="shared" si="2"/>
        <v>19</v>
      </c>
      <c r="V3" s="11">
        <v>18</v>
      </c>
      <c r="W3" s="11">
        <v>42</v>
      </c>
      <c r="X3" s="12">
        <v>22</v>
      </c>
      <c r="Y3" s="12">
        <f t="shared" ref="Y3:Y9" si="6">+AB3-X3</f>
        <v>41</v>
      </c>
      <c r="Z3" s="12">
        <f t="shared" ref="Z3:Z9" si="7">+AB3-AA3-X3</f>
        <v>20</v>
      </c>
      <c r="AA3" s="12">
        <v>21</v>
      </c>
      <c r="AB3" s="12">
        <v>63</v>
      </c>
      <c r="AC3" s="13">
        <v>0</v>
      </c>
      <c r="AD3" s="13">
        <f t="shared" ref="AD3:AD9" si="8">+AG3-AC3</f>
        <v>56</v>
      </c>
      <c r="AE3" s="13">
        <f t="shared" ref="AE3:AE9" si="9">+AG3-AF3-AC3</f>
        <v>23</v>
      </c>
      <c r="AF3" s="13">
        <v>33</v>
      </c>
      <c r="AG3" s="13">
        <v>56</v>
      </c>
    </row>
    <row r="4" spans="1:34" x14ac:dyDescent="0.25">
      <c r="A4">
        <f>+H4+M4+R4+W4+AB4+AG4</f>
        <v>643</v>
      </c>
      <c r="B4" t="s">
        <v>33</v>
      </c>
      <c r="C4" t="s">
        <v>36</v>
      </c>
      <c r="D4" s="8">
        <v>12</v>
      </c>
      <c r="E4" s="8">
        <f t="shared" ref="E4:E9" si="10">+H4-D4</f>
        <v>85</v>
      </c>
      <c r="F4" s="8">
        <f>+E4-G4</f>
        <v>39</v>
      </c>
      <c r="G4" s="8">
        <v>46</v>
      </c>
      <c r="H4" s="8">
        <v>97</v>
      </c>
      <c r="I4" s="9">
        <v>0</v>
      </c>
      <c r="J4" s="9">
        <f t="shared" si="0"/>
        <v>63</v>
      </c>
      <c r="K4" s="9">
        <f t="shared" si="3"/>
        <v>41</v>
      </c>
      <c r="L4" s="9">
        <v>22</v>
      </c>
      <c r="M4" s="9">
        <v>63</v>
      </c>
      <c r="N4" s="10">
        <v>21</v>
      </c>
      <c r="O4" s="10">
        <f t="shared" si="4"/>
        <v>117</v>
      </c>
      <c r="P4" s="10">
        <f t="shared" si="5"/>
        <v>51</v>
      </c>
      <c r="Q4" s="10">
        <v>66</v>
      </c>
      <c r="R4" s="10">
        <v>138</v>
      </c>
      <c r="S4" s="11">
        <v>4</v>
      </c>
      <c r="T4" s="11">
        <f t="shared" si="1"/>
        <v>93</v>
      </c>
      <c r="U4" s="11">
        <f t="shared" si="2"/>
        <v>40</v>
      </c>
      <c r="V4" s="11">
        <v>53</v>
      </c>
      <c r="W4" s="11">
        <v>97</v>
      </c>
      <c r="X4" s="12">
        <v>17</v>
      </c>
      <c r="Y4" s="12">
        <f t="shared" si="6"/>
        <v>105</v>
      </c>
      <c r="Z4" s="12">
        <f t="shared" si="7"/>
        <v>44</v>
      </c>
      <c r="AA4" s="12">
        <v>61</v>
      </c>
      <c r="AB4" s="12">
        <v>122</v>
      </c>
      <c r="AC4" s="13">
        <v>0</v>
      </c>
      <c r="AD4" s="13">
        <f t="shared" si="8"/>
        <v>126</v>
      </c>
      <c r="AE4" s="13">
        <f t="shared" si="9"/>
        <v>54</v>
      </c>
      <c r="AF4" s="13">
        <v>72</v>
      </c>
      <c r="AG4" s="13">
        <v>126</v>
      </c>
    </row>
    <row r="5" spans="1:34" x14ac:dyDescent="0.25">
      <c r="A5">
        <f t="shared" ref="A5:A9" si="11">+H5+M5+R5+W5+AB5+AG5</f>
        <v>519</v>
      </c>
      <c r="B5" t="s">
        <v>33</v>
      </c>
      <c r="C5" t="s">
        <v>37</v>
      </c>
      <c r="D5" s="8">
        <v>17</v>
      </c>
      <c r="E5" s="8">
        <f t="shared" si="10"/>
        <v>71</v>
      </c>
      <c r="F5" s="8">
        <v>29</v>
      </c>
      <c r="G5" s="8">
        <v>42</v>
      </c>
      <c r="H5" s="8">
        <v>88</v>
      </c>
      <c r="I5" s="9">
        <v>0</v>
      </c>
      <c r="J5" s="9">
        <f t="shared" si="0"/>
        <v>64</v>
      </c>
      <c r="K5" s="9">
        <f t="shared" si="3"/>
        <v>29</v>
      </c>
      <c r="L5" s="9">
        <v>35</v>
      </c>
      <c r="M5" s="9">
        <v>64</v>
      </c>
      <c r="N5" s="10">
        <v>23</v>
      </c>
      <c r="O5" s="10">
        <f t="shared" si="4"/>
        <v>93</v>
      </c>
      <c r="P5" s="10">
        <f t="shared" si="5"/>
        <v>42</v>
      </c>
      <c r="Q5" s="10">
        <v>51</v>
      </c>
      <c r="R5" s="10">
        <v>116</v>
      </c>
      <c r="S5" s="11">
        <v>5</v>
      </c>
      <c r="T5" s="11">
        <f t="shared" si="1"/>
        <v>65</v>
      </c>
      <c r="U5" s="11">
        <f t="shared" si="2"/>
        <v>30</v>
      </c>
      <c r="V5" s="11">
        <v>35</v>
      </c>
      <c r="W5" s="11">
        <v>70</v>
      </c>
      <c r="X5" s="12">
        <v>21</v>
      </c>
      <c r="Y5" s="12">
        <f t="shared" si="6"/>
        <v>73</v>
      </c>
      <c r="Z5" s="12">
        <f t="shared" si="7"/>
        <v>30</v>
      </c>
      <c r="AA5" s="12">
        <v>43</v>
      </c>
      <c r="AB5" s="12">
        <v>94</v>
      </c>
      <c r="AC5" s="13">
        <v>0</v>
      </c>
      <c r="AD5" s="13">
        <f t="shared" si="8"/>
        <v>87</v>
      </c>
      <c r="AE5" s="13">
        <f t="shared" si="9"/>
        <v>35</v>
      </c>
      <c r="AF5" s="13">
        <v>52</v>
      </c>
      <c r="AG5" s="13">
        <v>87</v>
      </c>
    </row>
    <row r="6" spans="1:34" x14ac:dyDescent="0.25">
      <c r="A6">
        <f t="shared" si="11"/>
        <v>613</v>
      </c>
      <c r="B6" t="s">
        <v>33</v>
      </c>
      <c r="C6" t="s">
        <v>38</v>
      </c>
      <c r="D6" s="8">
        <v>14</v>
      </c>
      <c r="E6" s="8">
        <f t="shared" si="10"/>
        <v>75</v>
      </c>
      <c r="F6" s="8">
        <f>+E6-G6</f>
        <v>30</v>
      </c>
      <c r="G6" s="8">
        <v>45</v>
      </c>
      <c r="H6" s="8">
        <v>89</v>
      </c>
      <c r="I6" s="9">
        <v>0</v>
      </c>
      <c r="J6" s="9">
        <f t="shared" si="0"/>
        <v>96</v>
      </c>
      <c r="K6" s="9">
        <f t="shared" si="3"/>
        <v>53</v>
      </c>
      <c r="L6" s="9">
        <v>43</v>
      </c>
      <c r="M6" s="9">
        <v>96</v>
      </c>
      <c r="N6" s="10">
        <v>28</v>
      </c>
      <c r="O6" s="10">
        <f t="shared" si="4"/>
        <v>90</v>
      </c>
      <c r="P6" s="10">
        <f t="shared" si="5"/>
        <v>45</v>
      </c>
      <c r="Q6" s="10">
        <v>45</v>
      </c>
      <c r="R6" s="10">
        <v>118</v>
      </c>
      <c r="S6" s="11">
        <v>7</v>
      </c>
      <c r="T6" s="11">
        <f t="shared" si="1"/>
        <v>97</v>
      </c>
      <c r="U6" s="11">
        <f t="shared" si="2"/>
        <v>40</v>
      </c>
      <c r="V6" s="11">
        <v>57</v>
      </c>
      <c r="W6" s="11">
        <v>104</v>
      </c>
      <c r="X6" s="12">
        <v>23</v>
      </c>
      <c r="Y6" s="12">
        <f t="shared" si="6"/>
        <v>84</v>
      </c>
      <c r="Z6" s="12">
        <f t="shared" si="7"/>
        <v>39</v>
      </c>
      <c r="AA6" s="12">
        <v>45</v>
      </c>
      <c r="AB6" s="12">
        <v>107</v>
      </c>
      <c r="AC6" s="13">
        <v>0</v>
      </c>
      <c r="AD6" s="13">
        <f t="shared" si="8"/>
        <v>99</v>
      </c>
      <c r="AE6" s="13">
        <f t="shared" si="9"/>
        <v>39</v>
      </c>
      <c r="AF6" s="13">
        <v>60</v>
      </c>
      <c r="AG6" s="13">
        <v>99</v>
      </c>
    </row>
    <row r="7" spans="1:34" x14ac:dyDescent="0.25">
      <c r="A7">
        <f t="shared" si="11"/>
        <v>619</v>
      </c>
      <c r="B7" t="s">
        <v>33</v>
      </c>
      <c r="C7" t="s">
        <v>39</v>
      </c>
      <c r="D7" s="8">
        <v>17</v>
      </c>
      <c r="E7" s="8">
        <f t="shared" si="10"/>
        <v>71</v>
      </c>
      <c r="F7" s="8">
        <f t="shared" ref="F7:F9" si="12">+E7-G7</f>
        <v>24</v>
      </c>
      <c r="G7" s="8">
        <v>47</v>
      </c>
      <c r="H7" s="8">
        <v>88</v>
      </c>
      <c r="I7" s="9">
        <v>15</v>
      </c>
      <c r="J7" s="9">
        <f t="shared" si="0"/>
        <v>83</v>
      </c>
      <c r="K7" s="9">
        <f t="shared" si="3"/>
        <v>47</v>
      </c>
      <c r="L7" s="9">
        <v>51</v>
      </c>
      <c r="M7" s="9">
        <v>98</v>
      </c>
      <c r="N7" s="10">
        <v>29</v>
      </c>
      <c r="O7" s="10">
        <f t="shared" si="4"/>
        <v>94</v>
      </c>
      <c r="P7" s="10">
        <f t="shared" si="5"/>
        <v>39</v>
      </c>
      <c r="Q7" s="10">
        <v>55</v>
      </c>
      <c r="R7" s="10">
        <v>123</v>
      </c>
      <c r="S7" s="11">
        <v>4</v>
      </c>
      <c r="T7" s="11">
        <f t="shared" si="1"/>
        <v>84</v>
      </c>
      <c r="U7" s="11">
        <f t="shared" si="2"/>
        <v>36</v>
      </c>
      <c r="V7" s="11">
        <v>48</v>
      </c>
      <c r="W7" s="11">
        <v>88</v>
      </c>
      <c r="X7" s="12">
        <v>28</v>
      </c>
      <c r="Y7" s="12">
        <f t="shared" si="6"/>
        <v>93</v>
      </c>
      <c r="Z7" s="12">
        <f t="shared" si="7"/>
        <v>37</v>
      </c>
      <c r="AA7" s="12">
        <v>56</v>
      </c>
      <c r="AB7" s="12">
        <v>121</v>
      </c>
      <c r="AC7" s="13">
        <v>0</v>
      </c>
      <c r="AD7" s="13">
        <f t="shared" si="8"/>
        <v>101</v>
      </c>
      <c r="AE7" s="13">
        <f t="shared" si="9"/>
        <v>38</v>
      </c>
      <c r="AF7" s="13">
        <v>63</v>
      </c>
      <c r="AG7" s="13">
        <v>101</v>
      </c>
    </row>
    <row r="8" spans="1:34" x14ac:dyDescent="0.25">
      <c r="A8">
        <f t="shared" si="11"/>
        <v>633</v>
      </c>
      <c r="B8" t="s">
        <v>33</v>
      </c>
      <c r="C8" t="s">
        <v>40</v>
      </c>
      <c r="D8" s="8">
        <v>10</v>
      </c>
      <c r="E8" s="8">
        <f t="shared" si="10"/>
        <v>87</v>
      </c>
      <c r="F8" s="8">
        <f t="shared" si="12"/>
        <v>36</v>
      </c>
      <c r="G8" s="8">
        <v>51</v>
      </c>
      <c r="H8" s="8">
        <v>97</v>
      </c>
      <c r="I8" s="9">
        <v>20</v>
      </c>
      <c r="J8" s="9">
        <f t="shared" si="0"/>
        <v>91</v>
      </c>
      <c r="K8" s="9">
        <f t="shared" si="3"/>
        <v>66</v>
      </c>
      <c r="L8" s="9">
        <v>45</v>
      </c>
      <c r="M8" s="9">
        <v>111</v>
      </c>
      <c r="N8" s="10">
        <v>25</v>
      </c>
      <c r="O8" s="10">
        <f t="shared" si="4"/>
        <v>100</v>
      </c>
      <c r="P8" s="10">
        <f t="shared" si="5"/>
        <v>51</v>
      </c>
      <c r="Q8" s="10">
        <v>49</v>
      </c>
      <c r="R8" s="10">
        <v>125</v>
      </c>
      <c r="S8" s="11">
        <v>7</v>
      </c>
      <c r="T8" s="11">
        <f t="shared" si="1"/>
        <v>91</v>
      </c>
      <c r="U8" s="11">
        <f t="shared" si="2"/>
        <v>37</v>
      </c>
      <c r="V8" s="11">
        <v>54</v>
      </c>
      <c r="W8" s="11">
        <v>98</v>
      </c>
      <c r="X8" s="12">
        <v>19</v>
      </c>
      <c r="Y8" s="12">
        <f t="shared" si="6"/>
        <v>88</v>
      </c>
      <c r="Z8" s="12">
        <f t="shared" si="7"/>
        <v>43</v>
      </c>
      <c r="AA8" s="12">
        <v>45</v>
      </c>
      <c r="AB8" s="12">
        <v>107</v>
      </c>
      <c r="AC8" s="13">
        <v>0</v>
      </c>
      <c r="AD8" s="13">
        <f t="shared" si="8"/>
        <v>95</v>
      </c>
      <c r="AE8" s="13">
        <f t="shared" si="9"/>
        <v>45</v>
      </c>
      <c r="AF8" s="13">
        <v>50</v>
      </c>
      <c r="AG8" s="13">
        <v>95</v>
      </c>
    </row>
    <row r="9" spans="1:34" x14ac:dyDescent="0.25">
      <c r="A9">
        <f t="shared" si="11"/>
        <v>591</v>
      </c>
      <c r="B9" t="s">
        <v>33</v>
      </c>
      <c r="C9" t="s">
        <v>41</v>
      </c>
      <c r="D9" s="8">
        <v>15</v>
      </c>
      <c r="E9" s="8">
        <f t="shared" si="10"/>
        <v>79</v>
      </c>
      <c r="F9" s="8">
        <f t="shared" si="12"/>
        <v>33</v>
      </c>
      <c r="G9" s="8">
        <v>46</v>
      </c>
      <c r="H9" s="8">
        <v>94</v>
      </c>
      <c r="I9" s="9">
        <v>10</v>
      </c>
      <c r="J9" s="9">
        <f t="shared" si="0"/>
        <v>83</v>
      </c>
      <c r="K9" s="9">
        <f t="shared" si="3"/>
        <v>51</v>
      </c>
      <c r="L9" s="9">
        <v>42</v>
      </c>
      <c r="M9" s="9">
        <v>93</v>
      </c>
      <c r="N9" s="10">
        <v>12</v>
      </c>
      <c r="O9" s="10">
        <f t="shared" si="4"/>
        <v>92</v>
      </c>
      <c r="P9" s="10">
        <f t="shared" si="5"/>
        <v>48</v>
      </c>
      <c r="Q9" s="10">
        <v>44</v>
      </c>
      <c r="R9" s="10">
        <v>104</v>
      </c>
      <c r="S9" s="11">
        <v>3</v>
      </c>
      <c r="T9" s="11">
        <f t="shared" si="1"/>
        <v>87</v>
      </c>
      <c r="U9" s="11">
        <f>+W9-S9-V9</f>
        <v>38</v>
      </c>
      <c r="V9" s="11">
        <v>49</v>
      </c>
      <c r="W9" s="11">
        <v>90</v>
      </c>
      <c r="X9" s="12">
        <v>16</v>
      </c>
      <c r="Y9" s="12">
        <f t="shared" si="6"/>
        <v>93</v>
      </c>
      <c r="Z9" s="12">
        <f t="shared" si="7"/>
        <v>42</v>
      </c>
      <c r="AA9" s="12">
        <v>51</v>
      </c>
      <c r="AB9" s="12">
        <v>109</v>
      </c>
      <c r="AC9" s="13">
        <v>0</v>
      </c>
      <c r="AD9" s="13">
        <f t="shared" si="8"/>
        <v>101</v>
      </c>
      <c r="AE9" s="13">
        <f t="shared" si="9"/>
        <v>42</v>
      </c>
      <c r="AF9" s="13">
        <v>59</v>
      </c>
      <c r="AG9" s="13">
        <v>101</v>
      </c>
    </row>
    <row r="10" spans="1:34" x14ac:dyDescent="0.25">
      <c r="A10">
        <f>SUM(A2:A9)</f>
        <v>4265</v>
      </c>
    </row>
    <row r="12" spans="1:34" ht="140.25" customHeight="1" x14ac:dyDescent="0.25">
      <c r="A12" s="14" t="s">
        <v>0</v>
      </c>
      <c r="B12" s="14" t="s">
        <v>1</v>
      </c>
      <c r="C12" s="14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2" t="s">
        <v>8</v>
      </c>
      <c r="J12" s="2" t="s">
        <v>9</v>
      </c>
      <c r="K12" s="2" t="s">
        <v>10</v>
      </c>
      <c r="L12" s="2" t="s">
        <v>11</v>
      </c>
      <c r="M12" s="2" t="s">
        <v>12</v>
      </c>
      <c r="N12" s="3" t="s">
        <v>13</v>
      </c>
      <c r="O12" s="3" t="s">
        <v>14</v>
      </c>
      <c r="P12" s="3" t="s">
        <v>15</v>
      </c>
      <c r="Q12" s="3" t="s">
        <v>16</v>
      </c>
      <c r="R12" s="3" t="s">
        <v>17</v>
      </c>
      <c r="S12" s="4" t="s">
        <v>18</v>
      </c>
      <c r="T12" s="4" t="s">
        <v>19</v>
      </c>
      <c r="U12" s="4" t="s">
        <v>20</v>
      </c>
      <c r="V12" s="4" t="s">
        <v>21</v>
      </c>
      <c r="W12" s="4" t="s">
        <v>22</v>
      </c>
      <c r="X12" s="5" t="s">
        <v>23</v>
      </c>
      <c r="Y12" s="5" t="s">
        <v>24</v>
      </c>
      <c r="Z12" s="5" t="s">
        <v>25</v>
      </c>
      <c r="AA12" s="5" t="s">
        <v>26</v>
      </c>
      <c r="AB12" s="5" t="s">
        <v>27</v>
      </c>
      <c r="AC12" s="6" t="s">
        <v>28</v>
      </c>
      <c r="AD12" s="6" t="s">
        <v>29</v>
      </c>
      <c r="AE12" s="6" t="s">
        <v>30</v>
      </c>
      <c r="AF12" s="6" t="s">
        <v>31</v>
      </c>
      <c r="AG12" s="6" t="s">
        <v>32</v>
      </c>
    </row>
    <row r="13" spans="1:34" x14ac:dyDescent="0.25">
      <c r="A13">
        <f>+H13+M13+R13+W13+AB13+AG13</f>
        <v>182</v>
      </c>
      <c r="B13" t="s">
        <v>42</v>
      </c>
      <c r="C13" t="s">
        <v>34</v>
      </c>
      <c r="D13" s="8">
        <v>15</v>
      </c>
      <c r="E13" s="8">
        <f>+H13-D13</f>
        <v>23</v>
      </c>
      <c r="F13" s="8">
        <f t="shared" ref="F13:F16" si="13">+E13-G13</f>
        <v>6</v>
      </c>
      <c r="G13" s="8">
        <v>17</v>
      </c>
      <c r="H13" s="8">
        <v>38</v>
      </c>
      <c r="I13" s="9">
        <v>8</v>
      </c>
      <c r="J13" s="9">
        <f t="shared" ref="J13:J20" si="14">+M13-I13</f>
        <v>31</v>
      </c>
      <c r="K13" s="9">
        <f>+M13-L13-I13</f>
        <v>5</v>
      </c>
      <c r="L13" s="9">
        <v>26</v>
      </c>
      <c r="M13" s="9">
        <v>39</v>
      </c>
      <c r="N13" s="10">
        <v>26</v>
      </c>
      <c r="O13" s="10">
        <f>+R13-N13</f>
        <v>39</v>
      </c>
      <c r="P13" s="10">
        <f>+R13-Q13-N13</f>
        <v>6</v>
      </c>
      <c r="Q13" s="10">
        <v>33</v>
      </c>
      <c r="R13" s="10">
        <v>65</v>
      </c>
      <c r="S13" s="11"/>
      <c r="T13" s="11">
        <f t="shared" ref="T13:T20" si="15">+W13-S13</f>
        <v>0</v>
      </c>
      <c r="U13" s="11">
        <f t="shared" ref="U13:U19" si="16">+W13-S13-V13</f>
        <v>0</v>
      </c>
      <c r="V13" s="11"/>
      <c r="W13" s="11"/>
      <c r="X13" s="12"/>
      <c r="Y13" s="12">
        <f>+AB13-X13</f>
        <v>0</v>
      </c>
      <c r="Z13" s="12">
        <f>+AB13-AA13-X13</f>
        <v>0</v>
      </c>
      <c r="AA13" s="12"/>
      <c r="AB13" s="12"/>
      <c r="AC13" s="13">
        <v>0</v>
      </c>
      <c r="AD13" s="13">
        <f>+AG13-AC13</f>
        <v>40</v>
      </c>
      <c r="AE13" s="13">
        <f>+AG13-AF13-AC13</f>
        <v>14</v>
      </c>
      <c r="AF13" s="13">
        <v>26</v>
      </c>
      <c r="AG13" s="13">
        <v>40</v>
      </c>
    </row>
    <row r="14" spans="1:34" x14ac:dyDescent="0.25">
      <c r="A14">
        <f t="shared" ref="A14:A20" si="17">+H14+M14+R14+W14+AB14+AG14</f>
        <v>158</v>
      </c>
      <c r="B14" t="s">
        <v>42</v>
      </c>
      <c r="C14" t="s">
        <v>35</v>
      </c>
      <c r="D14" s="8">
        <v>17</v>
      </c>
      <c r="E14" s="8">
        <f t="shared" ref="E14:E20" si="18">+H14-D14</f>
        <v>23</v>
      </c>
      <c r="F14" s="8">
        <f t="shared" si="13"/>
        <v>4</v>
      </c>
      <c r="G14" s="8">
        <v>19</v>
      </c>
      <c r="H14" s="8">
        <v>40</v>
      </c>
      <c r="I14" s="9">
        <v>8</v>
      </c>
      <c r="J14" s="9">
        <f t="shared" si="14"/>
        <v>23</v>
      </c>
      <c r="K14" s="9">
        <f t="shared" ref="K14:K20" si="19">+M14-L14</f>
        <v>13</v>
      </c>
      <c r="L14" s="9">
        <v>18</v>
      </c>
      <c r="M14" s="9">
        <v>31</v>
      </c>
      <c r="N14" s="10">
        <v>14</v>
      </c>
      <c r="O14" s="10">
        <f t="shared" ref="O14:O20" si="20">+R14-N14</f>
        <v>30</v>
      </c>
      <c r="P14" s="10">
        <f t="shared" ref="P14:P20" si="21">+R14-Q14-N14</f>
        <v>10</v>
      </c>
      <c r="Q14" s="10">
        <v>20</v>
      </c>
      <c r="R14" s="10">
        <v>44</v>
      </c>
      <c r="S14" s="11"/>
      <c r="T14" s="11">
        <f t="shared" si="15"/>
        <v>0</v>
      </c>
      <c r="U14" s="11">
        <f t="shared" si="16"/>
        <v>0</v>
      </c>
      <c r="V14" s="11"/>
      <c r="W14" s="11"/>
      <c r="X14" s="12"/>
      <c r="Y14" s="12">
        <f t="shared" ref="Y14:Y20" si="22">+AB14-X14</f>
        <v>0</v>
      </c>
      <c r="Z14" s="12">
        <f t="shared" ref="Z14:Z20" si="23">+AB14-AA14-X14</f>
        <v>0</v>
      </c>
      <c r="AA14" s="12"/>
      <c r="AB14" s="12"/>
      <c r="AC14" s="13">
        <v>0</v>
      </c>
      <c r="AD14" s="13">
        <f t="shared" ref="AD14:AD20" si="24">+AG14-AC14</f>
        <v>43</v>
      </c>
      <c r="AE14" s="13">
        <f t="shared" ref="AE14:AE20" si="25">+AG14-AF14-AC14</f>
        <v>13</v>
      </c>
      <c r="AF14" s="13">
        <v>30</v>
      </c>
      <c r="AG14" s="13">
        <v>43</v>
      </c>
    </row>
    <row r="15" spans="1:34" x14ac:dyDescent="0.25">
      <c r="A15">
        <f t="shared" si="17"/>
        <v>428</v>
      </c>
      <c r="B15" t="s">
        <v>42</v>
      </c>
      <c r="C15" t="s">
        <v>36</v>
      </c>
      <c r="D15" s="8">
        <v>13</v>
      </c>
      <c r="E15" s="8">
        <f t="shared" si="18"/>
        <v>87</v>
      </c>
      <c r="F15" s="8">
        <f t="shared" si="13"/>
        <v>34</v>
      </c>
      <c r="G15" s="8">
        <v>53</v>
      </c>
      <c r="H15" s="8">
        <v>100</v>
      </c>
      <c r="I15" s="9">
        <v>16</v>
      </c>
      <c r="J15" s="9">
        <f t="shared" si="14"/>
        <v>91</v>
      </c>
      <c r="K15" s="9">
        <f t="shared" si="19"/>
        <v>48</v>
      </c>
      <c r="L15" s="9">
        <v>59</v>
      </c>
      <c r="M15" s="9">
        <v>107</v>
      </c>
      <c r="N15" s="10">
        <v>36</v>
      </c>
      <c r="O15" s="10">
        <f t="shared" si="20"/>
        <v>109</v>
      </c>
      <c r="P15" s="10">
        <f t="shared" si="21"/>
        <v>43</v>
      </c>
      <c r="Q15" s="10">
        <v>66</v>
      </c>
      <c r="R15" s="10">
        <v>145</v>
      </c>
      <c r="S15" s="11"/>
      <c r="T15" s="11">
        <f t="shared" si="15"/>
        <v>0</v>
      </c>
      <c r="U15" s="11">
        <f t="shared" si="16"/>
        <v>0</v>
      </c>
      <c r="V15" s="11"/>
      <c r="W15" s="11"/>
      <c r="X15" s="12"/>
      <c r="Y15" s="12">
        <f t="shared" si="22"/>
        <v>0</v>
      </c>
      <c r="Z15" s="12">
        <f t="shared" si="23"/>
        <v>0</v>
      </c>
      <c r="AA15" s="12"/>
      <c r="AB15" s="12"/>
      <c r="AC15" s="13">
        <v>0</v>
      </c>
      <c r="AD15" s="13">
        <f t="shared" si="24"/>
        <v>76</v>
      </c>
      <c r="AE15" s="13">
        <f t="shared" si="25"/>
        <v>29</v>
      </c>
      <c r="AF15" s="13">
        <v>47</v>
      </c>
      <c r="AG15" s="13">
        <v>76</v>
      </c>
    </row>
    <row r="16" spans="1:34" x14ac:dyDescent="0.25">
      <c r="A16">
        <f t="shared" si="17"/>
        <v>338</v>
      </c>
      <c r="B16" t="s">
        <v>42</v>
      </c>
      <c r="C16" t="s">
        <v>37</v>
      </c>
      <c r="D16" s="8">
        <v>21</v>
      </c>
      <c r="E16" s="8">
        <f t="shared" si="18"/>
        <v>63</v>
      </c>
      <c r="F16" s="8">
        <f t="shared" si="13"/>
        <v>26</v>
      </c>
      <c r="G16" s="8">
        <v>37</v>
      </c>
      <c r="H16" s="8">
        <v>84</v>
      </c>
      <c r="I16" s="9">
        <v>17</v>
      </c>
      <c r="J16" s="9">
        <f t="shared" si="14"/>
        <v>63</v>
      </c>
      <c r="K16" s="9">
        <f t="shared" si="19"/>
        <v>45</v>
      </c>
      <c r="L16" s="9">
        <v>35</v>
      </c>
      <c r="M16" s="9">
        <v>80</v>
      </c>
      <c r="N16" s="10">
        <v>33</v>
      </c>
      <c r="O16" s="10">
        <f t="shared" si="20"/>
        <v>78</v>
      </c>
      <c r="P16" s="10">
        <f t="shared" si="21"/>
        <v>35</v>
      </c>
      <c r="Q16" s="10">
        <v>43</v>
      </c>
      <c r="R16" s="10">
        <v>111</v>
      </c>
      <c r="S16" s="11"/>
      <c r="T16" s="11">
        <f t="shared" si="15"/>
        <v>0</v>
      </c>
      <c r="U16" s="11">
        <f t="shared" si="16"/>
        <v>0</v>
      </c>
      <c r="V16" s="11"/>
      <c r="W16" s="11"/>
      <c r="X16" s="12"/>
      <c r="Y16" s="12">
        <f t="shared" si="22"/>
        <v>0</v>
      </c>
      <c r="Z16" s="12">
        <f t="shared" si="23"/>
        <v>0</v>
      </c>
      <c r="AA16" s="12"/>
      <c r="AB16" s="12"/>
      <c r="AC16" s="13">
        <v>0</v>
      </c>
      <c r="AD16" s="13">
        <f t="shared" si="24"/>
        <v>63</v>
      </c>
      <c r="AE16" s="13">
        <f t="shared" si="25"/>
        <v>29</v>
      </c>
      <c r="AF16" s="13">
        <v>34</v>
      </c>
      <c r="AG16" s="13">
        <v>63</v>
      </c>
    </row>
    <row r="17" spans="1:33" x14ac:dyDescent="0.25">
      <c r="A17">
        <f t="shared" si="17"/>
        <v>430</v>
      </c>
      <c r="B17" t="s">
        <v>42</v>
      </c>
      <c r="C17" t="s">
        <v>38</v>
      </c>
      <c r="D17" s="8">
        <v>17</v>
      </c>
      <c r="E17" s="8">
        <f t="shared" si="18"/>
        <v>88</v>
      </c>
      <c r="F17" s="8">
        <f>+E17-G17</f>
        <v>37</v>
      </c>
      <c r="G17" s="8">
        <v>51</v>
      </c>
      <c r="H17" s="8">
        <v>105</v>
      </c>
      <c r="I17" s="9">
        <v>18</v>
      </c>
      <c r="J17" s="9">
        <f t="shared" si="14"/>
        <v>94</v>
      </c>
      <c r="K17" s="9">
        <f t="shared" si="19"/>
        <v>52</v>
      </c>
      <c r="L17" s="9">
        <v>60</v>
      </c>
      <c r="M17" s="9">
        <v>112</v>
      </c>
      <c r="N17" s="10">
        <v>34</v>
      </c>
      <c r="O17" s="10">
        <f t="shared" si="20"/>
        <v>102</v>
      </c>
      <c r="P17" s="10">
        <f t="shared" si="21"/>
        <v>42</v>
      </c>
      <c r="Q17" s="10">
        <v>60</v>
      </c>
      <c r="R17" s="10">
        <v>136</v>
      </c>
      <c r="S17" s="11"/>
      <c r="T17" s="11">
        <f t="shared" si="15"/>
        <v>0</v>
      </c>
      <c r="U17" s="11">
        <f t="shared" si="16"/>
        <v>0</v>
      </c>
      <c r="V17" s="11"/>
      <c r="W17" s="11"/>
      <c r="X17" s="12"/>
      <c r="Y17" s="12">
        <f t="shared" si="22"/>
        <v>0</v>
      </c>
      <c r="Z17" s="12">
        <f t="shared" si="23"/>
        <v>0</v>
      </c>
      <c r="AA17" s="12"/>
      <c r="AB17" s="12"/>
      <c r="AC17" s="13">
        <v>0</v>
      </c>
      <c r="AD17" s="13">
        <f t="shared" si="24"/>
        <v>77</v>
      </c>
      <c r="AE17" s="13">
        <f t="shared" si="25"/>
        <v>26</v>
      </c>
      <c r="AF17" s="13">
        <v>51</v>
      </c>
      <c r="AG17" s="13">
        <v>77</v>
      </c>
    </row>
    <row r="18" spans="1:33" x14ac:dyDescent="0.25">
      <c r="A18">
        <f t="shared" si="17"/>
        <v>385</v>
      </c>
      <c r="B18" t="s">
        <v>42</v>
      </c>
      <c r="C18" t="s">
        <v>39</v>
      </c>
      <c r="D18" s="8">
        <v>21</v>
      </c>
      <c r="E18" s="8">
        <f t="shared" si="18"/>
        <v>63</v>
      </c>
      <c r="F18" s="8">
        <f t="shared" ref="F18:F20" si="26">+E18-G18</f>
        <v>22</v>
      </c>
      <c r="G18" s="8">
        <v>41</v>
      </c>
      <c r="H18" s="8">
        <v>84</v>
      </c>
      <c r="I18" s="9">
        <v>21</v>
      </c>
      <c r="J18" s="9">
        <f t="shared" si="14"/>
        <v>66</v>
      </c>
      <c r="K18" s="9">
        <f t="shared" si="19"/>
        <v>43</v>
      </c>
      <c r="L18" s="9">
        <v>44</v>
      </c>
      <c r="M18" s="9">
        <v>87</v>
      </c>
      <c r="N18" s="10">
        <v>35</v>
      </c>
      <c r="O18" s="10">
        <f t="shared" si="20"/>
        <v>78</v>
      </c>
      <c r="P18" s="10">
        <f t="shared" si="21"/>
        <v>28</v>
      </c>
      <c r="Q18" s="10">
        <v>50</v>
      </c>
      <c r="R18" s="10">
        <v>113</v>
      </c>
      <c r="S18" s="11"/>
      <c r="T18" s="11">
        <f t="shared" si="15"/>
        <v>0</v>
      </c>
      <c r="U18" s="11">
        <f t="shared" si="16"/>
        <v>0</v>
      </c>
      <c r="V18" s="11"/>
      <c r="W18" s="11"/>
      <c r="X18" s="12"/>
      <c r="Y18" s="12">
        <f t="shared" si="22"/>
        <v>0</v>
      </c>
      <c r="Z18" s="12">
        <f t="shared" si="23"/>
        <v>0</v>
      </c>
      <c r="AA18" s="12"/>
      <c r="AB18" s="12"/>
      <c r="AC18" s="13">
        <v>0</v>
      </c>
      <c r="AD18" s="13">
        <f t="shared" si="24"/>
        <v>101</v>
      </c>
      <c r="AE18" s="13">
        <f t="shared" si="25"/>
        <v>38</v>
      </c>
      <c r="AF18" s="13">
        <v>63</v>
      </c>
      <c r="AG18" s="13">
        <v>101</v>
      </c>
    </row>
    <row r="19" spans="1:33" x14ac:dyDescent="0.25">
      <c r="A19">
        <f t="shared" si="17"/>
        <v>388</v>
      </c>
      <c r="B19" t="s">
        <v>42</v>
      </c>
      <c r="C19" t="s">
        <v>40</v>
      </c>
      <c r="D19" s="8">
        <v>17</v>
      </c>
      <c r="E19" s="8">
        <f t="shared" si="18"/>
        <v>84</v>
      </c>
      <c r="F19" s="8">
        <f t="shared" si="26"/>
        <v>32</v>
      </c>
      <c r="G19" s="8">
        <v>52</v>
      </c>
      <c r="H19" s="8">
        <v>101</v>
      </c>
      <c r="I19" s="9">
        <v>18</v>
      </c>
      <c r="J19" s="9">
        <f t="shared" si="14"/>
        <v>79</v>
      </c>
      <c r="K19" s="9">
        <f t="shared" si="19"/>
        <v>51</v>
      </c>
      <c r="L19" s="9">
        <v>46</v>
      </c>
      <c r="M19" s="9">
        <v>97</v>
      </c>
      <c r="N19" s="10">
        <v>32</v>
      </c>
      <c r="O19" s="10">
        <f t="shared" si="20"/>
        <v>88</v>
      </c>
      <c r="P19" s="10">
        <f t="shared" si="21"/>
        <v>38</v>
      </c>
      <c r="Q19" s="10">
        <v>50</v>
      </c>
      <c r="R19" s="10">
        <v>120</v>
      </c>
      <c r="S19" s="11"/>
      <c r="T19" s="11">
        <f t="shared" si="15"/>
        <v>0</v>
      </c>
      <c r="U19" s="11">
        <f t="shared" si="16"/>
        <v>0</v>
      </c>
      <c r="V19" s="11"/>
      <c r="W19" s="11"/>
      <c r="X19" s="12"/>
      <c r="Y19" s="12">
        <f t="shared" si="22"/>
        <v>0</v>
      </c>
      <c r="Z19" s="12">
        <f t="shared" si="23"/>
        <v>0</v>
      </c>
      <c r="AA19" s="12"/>
      <c r="AB19" s="12"/>
      <c r="AC19" s="13">
        <v>0</v>
      </c>
      <c r="AD19" s="13">
        <f t="shared" si="24"/>
        <v>70</v>
      </c>
      <c r="AE19" s="13">
        <f t="shared" si="25"/>
        <v>20</v>
      </c>
      <c r="AF19" s="13">
        <v>50</v>
      </c>
      <c r="AG19" s="13">
        <v>70</v>
      </c>
    </row>
    <row r="20" spans="1:33" x14ac:dyDescent="0.25">
      <c r="A20">
        <f t="shared" si="17"/>
        <v>359</v>
      </c>
      <c r="B20" t="s">
        <v>42</v>
      </c>
      <c r="C20" t="s">
        <v>41</v>
      </c>
      <c r="D20" s="8">
        <v>14</v>
      </c>
      <c r="E20" s="8">
        <f t="shared" si="18"/>
        <v>78</v>
      </c>
      <c r="F20" s="8">
        <f t="shared" si="26"/>
        <v>26</v>
      </c>
      <c r="G20" s="8">
        <v>52</v>
      </c>
      <c r="H20" s="8">
        <v>92</v>
      </c>
      <c r="I20" s="9">
        <v>26</v>
      </c>
      <c r="J20" s="9">
        <f t="shared" si="14"/>
        <v>71</v>
      </c>
      <c r="K20" s="9">
        <f t="shared" si="19"/>
        <v>56</v>
      </c>
      <c r="L20" s="9">
        <v>41</v>
      </c>
      <c r="M20" s="9">
        <v>97</v>
      </c>
      <c r="N20" s="10">
        <v>26</v>
      </c>
      <c r="O20" s="10">
        <f t="shared" si="20"/>
        <v>71</v>
      </c>
      <c r="P20" s="10">
        <f t="shared" si="21"/>
        <v>30</v>
      </c>
      <c r="Q20" s="10">
        <v>41</v>
      </c>
      <c r="R20" s="10">
        <v>97</v>
      </c>
      <c r="S20" s="11"/>
      <c r="T20" s="11">
        <f t="shared" si="15"/>
        <v>0</v>
      </c>
      <c r="U20" s="11">
        <f>+W20-S20-V20</f>
        <v>0</v>
      </c>
      <c r="V20" s="11"/>
      <c r="W20" s="11"/>
      <c r="X20" s="12"/>
      <c r="Y20" s="12">
        <f t="shared" si="22"/>
        <v>0</v>
      </c>
      <c r="Z20" s="12">
        <f t="shared" si="23"/>
        <v>0</v>
      </c>
      <c r="AA20" s="12"/>
      <c r="AB20" s="12"/>
      <c r="AC20" s="13">
        <v>0</v>
      </c>
      <c r="AD20" s="13">
        <f t="shared" si="24"/>
        <v>73</v>
      </c>
      <c r="AE20" s="13">
        <f t="shared" si="25"/>
        <v>24</v>
      </c>
      <c r="AF20" s="13">
        <v>49</v>
      </c>
      <c r="AG20" s="13">
        <v>73</v>
      </c>
    </row>
    <row r="21" spans="1:33" x14ac:dyDescent="0.25">
      <c r="A21">
        <f>SUM(A13:A20)</f>
        <v>2668</v>
      </c>
    </row>
    <row r="22" spans="1:33" ht="140.25" customHeight="1" x14ac:dyDescent="0.25">
      <c r="A22" s="14" t="s">
        <v>0</v>
      </c>
      <c r="B22" s="14" t="s">
        <v>1</v>
      </c>
      <c r="C22" s="14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2" t="s">
        <v>8</v>
      </c>
      <c r="J22" s="2" t="s">
        <v>9</v>
      </c>
      <c r="K22" s="2" t="s">
        <v>10</v>
      </c>
      <c r="L22" s="2" t="s">
        <v>11</v>
      </c>
      <c r="M22" s="2" t="s">
        <v>12</v>
      </c>
      <c r="N22" s="3" t="s">
        <v>13</v>
      </c>
      <c r="O22" s="3" t="s">
        <v>14</v>
      </c>
      <c r="P22" s="3" t="s">
        <v>15</v>
      </c>
      <c r="Q22" s="3" t="s">
        <v>16</v>
      </c>
      <c r="R22" s="3" t="s">
        <v>17</v>
      </c>
      <c r="S22" s="4" t="s">
        <v>18</v>
      </c>
      <c r="T22" s="4" t="s">
        <v>19</v>
      </c>
      <c r="U22" s="4" t="s">
        <v>20</v>
      </c>
      <c r="V22" s="4" t="s">
        <v>21</v>
      </c>
      <c r="W22" s="4" t="s">
        <v>22</v>
      </c>
      <c r="X22" s="5" t="s">
        <v>23</v>
      </c>
      <c r="Y22" s="5" t="s">
        <v>24</v>
      </c>
      <c r="Z22" s="5" t="s">
        <v>25</v>
      </c>
      <c r="AA22" s="5" t="s">
        <v>26</v>
      </c>
      <c r="AB22" s="5" t="s">
        <v>27</v>
      </c>
      <c r="AC22" s="6" t="s">
        <v>28</v>
      </c>
      <c r="AD22" s="6" t="s">
        <v>29</v>
      </c>
      <c r="AE22" s="6" t="s">
        <v>30</v>
      </c>
      <c r="AF22" s="6" t="s">
        <v>31</v>
      </c>
      <c r="AG22" s="6" t="s">
        <v>32</v>
      </c>
    </row>
    <row r="23" spans="1:33" x14ac:dyDescent="0.25">
      <c r="A23">
        <f>+H23+M23+R23+W23+AB23+AG23</f>
        <v>46</v>
      </c>
      <c r="B23" t="s">
        <v>43</v>
      </c>
      <c r="C23" t="s">
        <v>34</v>
      </c>
      <c r="D23" s="8"/>
      <c r="E23" s="8">
        <f>+H23-D23</f>
        <v>0</v>
      </c>
      <c r="F23" s="8">
        <f t="shared" ref="F23:F26" si="27">+E23-G23</f>
        <v>0</v>
      </c>
      <c r="G23" s="8"/>
      <c r="H23" s="8"/>
      <c r="I23" s="9"/>
      <c r="J23" s="9">
        <f t="shared" ref="J23:J30" si="28">+M23-I23</f>
        <v>0</v>
      </c>
      <c r="K23" s="9">
        <f>+M23-L23-I23</f>
        <v>0</v>
      </c>
      <c r="L23" s="9"/>
      <c r="M23" s="9"/>
      <c r="N23" s="10"/>
      <c r="O23" s="10">
        <f>+R23-N23</f>
        <v>0</v>
      </c>
      <c r="P23" s="10">
        <f>+R23-Q23-N23</f>
        <v>0</v>
      </c>
      <c r="Q23" s="10"/>
      <c r="R23" s="10"/>
      <c r="S23" s="11"/>
      <c r="T23" s="11">
        <f t="shared" ref="T23:T30" si="29">+W23-S23</f>
        <v>0</v>
      </c>
      <c r="U23" s="11">
        <f t="shared" ref="U23:U29" si="30">+W23-S23-V23</f>
        <v>0</v>
      </c>
      <c r="V23" s="11"/>
      <c r="W23" s="11"/>
      <c r="X23" s="12"/>
      <c r="Y23" s="12">
        <f>+AB23-X23</f>
        <v>0</v>
      </c>
      <c r="Z23" s="12">
        <f>+AB23-AA23-X23</f>
        <v>0</v>
      </c>
      <c r="AA23" s="12"/>
      <c r="AB23" s="12"/>
      <c r="AC23" s="13">
        <v>0</v>
      </c>
      <c r="AD23" s="13">
        <f>+AG23-AC23</f>
        <v>46</v>
      </c>
      <c r="AE23" s="13">
        <f>+AG23-AF23-AC23</f>
        <v>15</v>
      </c>
      <c r="AF23" s="13">
        <v>31</v>
      </c>
      <c r="AG23" s="13">
        <v>46</v>
      </c>
    </row>
    <row r="24" spans="1:33" x14ac:dyDescent="0.25">
      <c r="A24">
        <f t="shared" ref="A24:A30" si="31">+H24+M24+R24+W24+AB24+AG24</f>
        <v>43</v>
      </c>
      <c r="B24" t="s">
        <v>43</v>
      </c>
      <c r="C24" t="s">
        <v>35</v>
      </c>
      <c r="D24" s="8"/>
      <c r="E24" s="8">
        <f t="shared" ref="E24:E30" si="32">+H24-D24</f>
        <v>0</v>
      </c>
      <c r="F24" s="8">
        <f t="shared" si="27"/>
        <v>0</v>
      </c>
      <c r="G24" s="8"/>
      <c r="H24" s="8"/>
      <c r="I24" s="9"/>
      <c r="J24" s="9">
        <f t="shared" si="28"/>
        <v>0</v>
      </c>
      <c r="K24" s="9">
        <f t="shared" ref="K24:K30" si="33">+M24-L24</f>
        <v>0</v>
      </c>
      <c r="L24" s="9"/>
      <c r="M24" s="9"/>
      <c r="N24" s="10"/>
      <c r="O24" s="10">
        <f t="shared" ref="O24:O30" si="34">+R24-N24</f>
        <v>0</v>
      </c>
      <c r="P24" s="10">
        <f t="shared" ref="P24:P30" si="35">+R24-Q24-N24</f>
        <v>0</v>
      </c>
      <c r="Q24" s="10"/>
      <c r="R24" s="10"/>
      <c r="S24" s="11"/>
      <c r="T24" s="11">
        <f t="shared" si="29"/>
        <v>0</v>
      </c>
      <c r="U24" s="11">
        <f t="shared" si="30"/>
        <v>0</v>
      </c>
      <c r="V24" s="11"/>
      <c r="W24" s="11"/>
      <c r="X24" s="12"/>
      <c r="Y24" s="12">
        <f t="shared" ref="Y24:Y30" si="36">+AB24-X24</f>
        <v>0</v>
      </c>
      <c r="Z24" s="12">
        <f t="shared" ref="Z24:Z30" si="37">+AB24-AA24-X24</f>
        <v>0</v>
      </c>
      <c r="AA24" s="12"/>
      <c r="AB24" s="12"/>
      <c r="AC24" s="13">
        <v>0</v>
      </c>
      <c r="AD24" s="13">
        <f t="shared" ref="AD24:AD30" si="38">+AG24-AC24</f>
        <v>43</v>
      </c>
      <c r="AE24" s="13">
        <f t="shared" ref="AE24:AE30" si="39">+AG24-AF24-AC24</f>
        <v>13</v>
      </c>
      <c r="AF24" s="13">
        <v>30</v>
      </c>
      <c r="AG24" s="13">
        <v>43</v>
      </c>
    </row>
    <row r="25" spans="1:33" x14ac:dyDescent="0.25">
      <c r="A25">
        <f t="shared" si="31"/>
        <v>84</v>
      </c>
      <c r="B25" t="s">
        <v>43</v>
      </c>
      <c r="C25" t="s">
        <v>36</v>
      </c>
      <c r="D25" s="8"/>
      <c r="E25" s="8">
        <f t="shared" si="32"/>
        <v>0</v>
      </c>
      <c r="F25" s="8">
        <f t="shared" si="27"/>
        <v>0</v>
      </c>
      <c r="G25" s="8"/>
      <c r="H25" s="8"/>
      <c r="I25" s="9"/>
      <c r="J25" s="9">
        <f t="shared" si="28"/>
        <v>0</v>
      </c>
      <c r="K25" s="9">
        <f t="shared" si="33"/>
        <v>0</v>
      </c>
      <c r="L25" s="9"/>
      <c r="M25" s="9"/>
      <c r="N25" s="10"/>
      <c r="O25" s="10">
        <f t="shared" si="34"/>
        <v>0</v>
      </c>
      <c r="P25" s="10">
        <f t="shared" si="35"/>
        <v>0</v>
      </c>
      <c r="Q25" s="10"/>
      <c r="R25" s="10"/>
      <c r="S25" s="11"/>
      <c r="T25" s="11">
        <f t="shared" si="29"/>
        <v>0</v>
      </c>
      <c r="U25" s="11">
        <f t="shared" si="30"/>
        <v>0</v>
      </c>
      <c r="V25" s="11"/>
      <c r="W25" s="11"/>
      <c r="X25" s="12"/>
      <c r="Y25" s="12">
        <f t="shared" si="36"/>
        <v>0</v>
      </c>
      <c r="Z25" s="12">
        <f t="shared" si="37"/>
        <v>0</v>
      </c>
      <c r="AA25" s="12"/>
      <c r="AB25" s="12"/>
      <c r="AC25" s="13">
        <v>0</v>
      </c>
      <c r="AD25" s="13">
        <f t="shared" si="38"/>
        <v>84</v>
      </c>
      <c r="AE25" s="13">
        <f t="shared" si="39"/>
        <v>31</v>
      </c>
      <c r="AF25" s="13">
        <v>53</v>
      </c>
      <c r="AG25" s="13">
        <v>84</v>
      </c>
    </row>
    <row r="26" spans="1:33" x14ac:dyDescent="0.25">
      <c r="A26">
        <f t="shared" si="31"/>
        <v>85</v>
      </c>
      <c r="B26" t="s">
        <v>43</v>
      </c>
      <c r="C26" t="s">
        <v>37</v>
      </c>
      <c r="D26" s="8"/>
      <c r="E26" s="8">
        <f t="shared" si="32"/>
        <v>0</v>
      </c>
      <c r="F26" s="8">
        <f t="shared" si="27"/>
        <v>0</v>
      </c>
      <c r="G26" s="8"/>
      <c r="H26" s="8"/>
      <c r="I26" s="9"/>
      <c r="J26" s="9">
        <f t="shared" si="28"/>
        <v>0</v>
      </c>
      <c r="K26" s="9">
        <f t="shared" si="33"/>
        <v>0</v>
      </c>
      <c r="L26" s="9"/>
      <c r="M26" s="9"/>
      <c r="N26" s="10"/>
      <c r="O26" s="10">
        <f t="shared" si="34"/>
        <v>0</v>
      </c>
      <c r="P26" s="10">
        <f t="shared" si="35"/>
        <v>0</v>
      </c>
      <c r="Q26" s="10"/>
      <c r="R26" s="10"/>
      <c r="S26" s="11"/>
      <c r="T26" s="11">
        <f t="shared" si="29"/>
        <v>0</v>
      </c>
      <c r="U26" s="11">
        <f t="shared" si="30"/>
        <v>0</v>
      </c>
      <c r="V26" s="11"/>
      <c r="W26" s="11"/>
      <c r="X26" s="12"/>
      <c r="Y26" s="12">
        <f t="shared" si="36"/>
        <v>0</v>
      </c>
      <c r="Z26" s="12">
        <f t="shared" si="37"/>
        <v>0</v>
      </c>
      <c r="AA26" s="12"/>
      <c r="AB26" s="12"/>
      <c r="AC26" s="13">
        <v>0</v>
      </c>
      <c r="AD26" s="13">
        <f t="shared" si="38"/>
        <v>85</v>
      </c>
      <c r="AE26" s="13">
        <f t="shared" si="39"/>
        <v>41</v>
      </c>
      <c r="AF26" s="13">
        <v>44</v>
      </c>
      <c r="AG26" s="13">
        <v>85</v>
      </c>
    </row>
    <row r="27" spans="1:33" x14ac:dyDescent="0.25">
      <c r="A27">
        <f t="shared" si="31"/>
        <v>85</v>
      </c>
      <c r="B27" t="s">
        <v>43</v>
      </c>
      <c r="C27" t="s">
        <v>38</v>
      </c>
      <c r="D27" s="8"/>
      <c r="E27" s="8">
        <f t="shared" si="32"/>
        <v>0</v>
      </c>
      <c r="F27" s="8">
        <f>+E27-G27</f>
        <v>0</v>
      </c>
      <c r="G27" s="8"/>
      <c r="H27" s="8"/>
      <c r="I27" s="9"/>
      <c r="J27" s="9">
        <f t="shared" si="28"/>
        <v>0</v>
      </c>
      <c r="K27" s="9">
        <f t="shared" si="33"/>
        <v>0</v>
      </c>
      <c r="L27" s="9"/>
      <c r="M27" s="9"/>
      <c r="N27" s="10"/>
      <c r="O27" s="10">
        <f t="shared" si="34"/>
        <v>0</v>
      </c>
      <c r="P27" s="10">
        <f t="shared" si="35"/>
        <v>0</v>
      </c>
      <c r="Q27" s="10"/>
      <c r="R27" s="10"/>
      <c r="S27" s="11"/>
      <c r="T27" s="11">
        <f t="shared" si="29"/>
        <v>0</v>
      </c>
      <c r="U27" s="11">
        <f t="shared" si="30"/>
        <v>0</v>
      </c>
      <c r="V27" s="11"/>
      <c r="W27" s="11"/>
      <c r="X27" s="12"/>
      <c r="Y27" s="12">
        <f t="shared" si="36"/>
        <v>0</v>
      </c>
      <c r="Z27" s="12">
        <f t="shared" si="37"/>
        <v>0</v>
      </c>
      <c r="AA27" s="12"/>
      <c r="AB27" s="12"/>
      <c r="AC27" s="13">
        <v>0</v>
      </c>
      <c r="AD27" s="13">
        <f t="shared" si="38"/>
        <v>85</v>
      </c>
      <c r="AE27" s="13">
        <f t="shared" si="39"/>
        <v>34</v>
      </c>
      <c r="AF27" s="13">
        <v>51</v>
      </c>
      <c r="AG27" s="13">
        <v>85</v>
      </c>
    </row>
    <row r="28" spans="1:33" x14ac:dyDescent="0.25">
      <c r="A28">
        <f t="shared" si="31"/>
        <v>88</v>
      </c>
      <c r="B28" t="s">
        <v>43</v>
      </c>
      <c r="C28" t="s">
        <v>39</v>
      </c>
      <c r="D28" s="8"/>
      <c r="E28" s="8">
        <f t="shared" si="32"/>
        <v>0</v>
      </c>
      <c r="F28" s="8">
        <f t="shared" ref="F28:F30" si="40">+E28-G28</f>
        <v>0</v>
      </c>
      <c r="G28" s="8"/>
      <c r="H28" s="8"/>
      <c r="I28" s="9"/>
      <c r="J28" s="9">
        <f t="shared" si="28"/>
        <v>0</v>
      </c>
      <c r="K28" s="9">
        <f t="shared" si="33"/>
        <v>0</v>
      </c>
      <c r="L28" s="9"/>
      <c r="M28" s="9"/>
      <c r="N28" s="10"/>
      <c r="O28" s="10">
        <f t="shared" si="34"/>
        <v>0</v>
      </c>
      <c r="P28" s="10">
        <f t="shared" si="35"/>
        <v>0</v>
      </c>
      <c r="Q28" s="10"/>
      <c r="R28" s="10"/>
      <c r="S28" s="11"/>
      <c r="T28" s="11">
        <f t="shared" si="29"/>
        <v>0</v>
      </c>
      <c r="U28" s="11">
        <f t="shared" si="30"/>
        <v>0</v>
      </c>
      <c r="V28" s="11"/>
      <c r="W28" s="11"/>
      <c r="X28" s="12"/>
      <c r="Y28" s="12">
        <f t="shared" si="36"/>
        <v>0</v>
      </c>
      <c r="Z28" s="12">
        <f t="shared" si="37"/>
        <v>0</v>
      </c>
      <c r="AA28" s="12"/>
      <c r="AB28" s="12"/>
      <c r="AC28" s="13">
        <v>0</v>
      </c>
      <c r="AD28" s="13">
        <f t="shared" si="38"/>
        <v>88</v>
      </c>
      <c r="AE28" s="13">
        <f t="shared" si="39"/>
        <v>38</v>
      </c>
      <c r="AF28" s="13">
        <v>50</v>
      </c>
      <c r="AG28" s="13">
        <v>88</v>
      </c>
    </row>
    <row r="29" spans="1:33" x14ac:dyDescent="0.25">
      <c r="A29">
        <f t="shared" si="31"/>
        <v>94</v>
      </c>
      <c r="B29" t="s">
        <v>43</v>
      </c>
      <c r="C29" t="s">
        <v>40</v>
      </c>
      <c r="D29" s="8"/>
      <c r="E29" s="8">
        <f t="shared" si="32"/>
        <v>0</v>
      </c>
      <c r="F29" s="8">
        <f t="shared" si="40"/>
        <v>0</v>
      </c>
      <c r="G29" s="8"/>
      <c r="H29" s="8"/>
      <c r="I29" s="9"/>
      <c r="J29" s="9">
        <f t="shared" si="28"/>
        <v>0</v>
      </c>
      <c r="K29" s="9">
        <f t="shared" si="33"/>
        <v>0</v>
      </c>
      <c r="L29" s="9"/>
      <c r="M29" s="9"/>
      <c r="N29" s="10"/>
      <c r="O29" s="10">
        <f t="shared" si="34"/>
        <v>0</v>
      </c>
      <c r="P29" s="10">
        <f t="shared" si="35"/>
        <v>0</v>
      </c>
      <c r="Q29" s="10"/>
      <c r="R29" s="10"/>
      <c r="S29" s="11"/>
      <c r="T29" s="11">
        <f t="shared" si="29"/>
        <v>0</v>
      </c>
      <c r="U29" s="11">
        <f t="shared" si="30"/>
        <v>0</v>
      </c>
      <c r="V29" s="11"/>
      <c r="W29" s="11"/>
      <c r="X29" s="12"/>
      <c r="Y29" s="12">
        <f t="shared" si="36"/>
        <v>0</v>
      </c>
      <c r="Z29" s="12">
        <f t="shared" si="37"/>
        <v>0</v>
      </c>
      <c r="AA29" s="12"/>
      <c r="AB29" s="12"/>
      <c r="AC29" s="13">
        <v>0</v>
      </c>
      <c r="AD29" s="13">
        <f t="shared" si="38"/>
        <v>94</v>
      </c>
      <c r="AE29" s="13">
        <f t="shared" si="39"/>
        <v>35</v>
      </c>
      <c r="AF29" s="13">
        <v>59</v>
      </c>
      <c r="AG29" s="13">
        <v>94</v>
      </c>
    </row>
    <row r="30" spans="1:33" x14ac:dyDescent="0.25">
      <c r="A30">
        <f t="shared" si="31"/>
        <v>81</v>
      </c>
      <c r="B30" t="s">
        <v>43</v>
      </c>
      <c r="C30" t="s">
        <v>41</v>
      </c>
      <c r="D30" s="8"/>
      <c r="E30" s="8">
        <f t="shared" si="32"/>
        <v>0</v>
      </c>
      <c r="F30" s="8">
        <f t="shared" si="40"/>
        <v>0</v>
      </c>
      <c r="G30" s="8"/>
      <c r="H30" s="8"/>
      <c r="I30" s="9"/>
      <c r="J30" s="9">
        <f t="shared" si="28"/>
        <v>0</v>
      </c>
      <c r="K30" s="9">
        <f t="shared" si="33"/>
        <v>0</v>
      </c>
      <c r="L30" s="9"/>
      <c r="M30" s="9"/>
      <c r="N30" s="10"/>
      <c r="O30" s="10">
        <f t="shared" si="34"/>
        <v>0</v>
      </c>
      <c r="P30" s="10">
        <f t="shared" si="35"/>
        <v>0</v>
      </c>
      <c r="Q30" s="10"/>
      <c r="R30" s="10"/>
      <c r="S30" s="11"/>
      <c r="T30" s="11">
        <f t="shared" si="29"/>
        <v>0</v>
      </c>
      <c r="U30" s="11">
        <f>+W30-S30-V30</f>
        <v>0</v>
      </c>
      <c r="V30" s="11"/>
      <c r="W30" s="11"/>
      <c r="X30" s="12"/>
      <c r="Y30" s="12">
        <f t="shared" si="36"/>
        <v>0</v>
      </c>
      <c r="Z30" s="12">
        <f t="shared" si="37"/>
        <v>0</v>
      </c>
      <c r="AA30" s="12"/>
      <c r="AB30" s="12"/>
      <c r="AC30" s="13">
        <v>0</v>
      </c>
      <c r="AD30" s="13">
        <f t="shared" si="38"/>
        <v>81</v>
      </c>
      <c r="AE30" s="13">
        <f t="shared" si="39"/>
        <v>33</v>
      </c>
      <c r="AF30" s="13">
        <v>48</v>
      </c>
      <c r="AG30" s="13">
        <v>81</v>
      </c>
    </row>
    <row r="31" spans="1:33" x14ac:dyDescent="0.25">
      <c r="A31">
        <f>SUM(A23:A30)</f>
        <v>606</v>
      </c>
    </row>
    <row r="33" spans="1:33" ht="126.75" customHeight="1" x14ac:dyDescent="0.25">
      <c r="A33" s="14" t="s">
        <v>0</v>
      </c>
      <c r="B33" s="14" t="s">
        <v>1</v>
      </c>
      <c r="C33" s="14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I33" s="2" t="s">
        <v>8</v>
      </c>
      <c r="J33" s="2" t="s">
        <v>9</v>
      </c>
      <c r="K33" s="2" t="s">
        <v>10</v>
      </c>
      <c r="L33" s="2" t="s">
        <v>11</v>
      </c>
      <c r="M33" s="2" t="s">
        <v>12</v>
      </c>
      <c r="N33" s="3" t="s">
        <v>13</v>
      </c>
      <c r="O33" s="3" t="s">
        <v>14</v>
      </c>
      <c r="P33" s="3" t="s">
        <v>15</v>
      </c>
      <c r="Q33" s="3" t="s">
        <v>16</v>
      </c>
      <c r="R33" s="3" t="s">
        <v>17</v>
      </c>
      <c r="S33" s="4" t="s">
        <v>18</v>
      </c>
      <c r="T33" s="4" t="s">
        <v>19</v>
      </c>
      <c r="U33" s="4" t="s">
        <v>20</v>
      </c>
      <c r="V33" s="4" t="s">
        <v>21</v>
      </c>
      <c r="W33" s="4" t="s">
        <v>22</v>
      </c>
      <c r="X33" s="5" t="s">
        <v>23</v>
      </c>
      <c r="Y33" s="5" t="s">
        <v>24</v>
      </c>
      <c r="Z33" s="5" t="s">
        <v>25</v>
      </c>
      <c r="AA33" s="5" t="s">
        <v>26</v>
      </c>
      <c r="AB33" s="5" t="s">
        <v>27</v>
      </c>
      <c r="AC33" s="6" t="s">
        <v>28</v>
      </c>
      <c r="AD33" s="6" t="s">
        <v>29</v>
      </c>
      <c r="AE33" s="6" t="s">
        <v>30</v>
      </c>
      <c r="AF33" s="6" t="s">
        <v>31</v>
      </c>
      <c r="AG33" s="6" t="s">
        <v>32</v>
      </c>
    </row>
    <row r="34" spans="1:33" x14ac:dyDescent="0.25">
      <c r="A34">
        <f>+H34+M34+R34+W34+AB34+AG34</f>
        <v>229</v>
      </c>
      <c r="B34" t="s">
        <v>44</v>
      </c>
      <c r="C34" t="s">
        <v>34</v>
      </c>
      <c r="D34" s="8">
        <v>7</v>
      </c>
      <c r="E34" s="8">
        <f>+H34-D34</f>
        <v>17</v>
      </c>
      <c r="F34" s="8">
        <f t="shared" ref="F34:F37" si="41">+E34-G34</f>
        <v>8</v>
      </c>
      <c r="G34" s="8">
        <v>9</v>
      </c>
      <c r="H34" s="8">
        <v>24</v>
      </c>
      <c r="I34" s="9">
        <v>0</v>
      </c>
      <c r="J34" s="9">
        <f t="shared" ref="J34:J41" si="42">+M34-I34</f>
        <v>22</v>
      </c>
      <c r="K34" s="9">
        <f>+M34-L34-I34</f>
        <v>9</v>
      </c>
      <c r="L34" s="9">
        <v>13</v>
      </c>
      <c r="M34" s="9">
        <v>22</v>
      </c>
      <c r="N34" s="10">
        <v>7</v>
      </c>
      <c r="O34" s="10">
        <f>+R34-N34</f>
        <v>28</v>
      </c>
      <c r="P34" s="10">
        <f>+R34-Q34-N34</f>
        <v>9</v>
      </c>
      <c r="Q34" s="10">
        <v>19</v>
      </c>
      <c r="R34" s="10">
        <v>35</v>
      </c>
      <c r="S34" s="11">
        <v>5</v>
      </c>
      <c r="T34" s="11">
        <f t="shared" ref="T34:T41" si="43">+W34-S34</f>
        <v>27</v>
      </c>
      <c r="U34" s="11">
        <f t="shared" ref="U34:U40" si="44">+W34-S34-V34</f>
        <v>10</v>
      </c>
      <c r="V34" s="11">
        <v>17</v>
      </c>
      <c r="W34" s="11">
        <v>32</v>
      </c>
      <c r="X34" s="12">
        <v>10</v>
      </c>
      <c r="Y34" s="12">
        <f>+AB34-X34</f>
        <v>37</v>
      </c>
      <c r="Z34" s="12">
        <f>+AB34-AA34-X34</f>
        <v>12</v>
      </c>
      <c r="AA34" s="12">
        <v>25</v>
      </c>
      <c r="AB34" s="12">
        <v>47</v>
      </c>
      <c r="AC34" s="13">
        <v>0</v>
      </c>
      <c r="AD34" s="13">
        <f>+AG34-AC34</f>
        <v>69</v>
      </c>
      <c r="AE34" s="13">
        <f>+AG34-AF34-AC34</f>
        <v>19</v>
      </c>
      <c r="AF34" s="13">
        <v>50</v>
      </c>
      <c r="AG34" s="13">
        <v>69</v>
      </c>
    </row>
    <row r="35" spans="1:33" x14ac:dyDescent="0.25">
      <c r="A35">
        <f t="shared" ref="A35:A41" si="45">+H35+M35+R35+W35+AB35+AG35</f>
        <v>213</v>
      </c>
      <c r="B35" t="s">
        <v>44</v>
      </c>
      <c r="C35" t="s">
        <v>35</v>
      </c>
      <c r="D35" s="8">
        <v>5</v>
      </c>
      <c r="E35" s="8">
        <f t="shared" ref="E35:E41" si="46">+H35-D35</f>
        <v>22</v>
      </c>
      <c r="F35" s="8">
        <f t="shared" si="41"/>
        <v>12</v>
      </c>
      <c r="G35" s="8">
        <v>10</v>
      </c>
      <c r="H35" s="8">
        <v>27</v>
      </c>
      <c r="I35" s="9">
        <v>0</v>
      </c>
      <c r="J35" s="9">
        <f t="shared" si="42"/>
        <v>19</v>
      </c>
      <c r="K35" s="9">
        <f t="shared" ref="K35:K41" si="47">+M35-L35</f>
        <v>10</v>
      </c>
      <c r="L35" s="9">
        <v>9</v>
      </c>
      <c r="M35" s="9">
        <v>19</v>
      </c>
      <c r="N35" s="10">
        <v>3</v>
      </c>
      <c r="O35" s="10">
        <f t="shared" ref="O35:O41" si="48">+R35-N35</f>
        <v>29</v>
      </c>
      <c r="P35" s="10">
        <f t="shared" ref="P35:P41" si="49">+R35-Q35-N35</f>
        <v>15</v>
      </c>
      <c r="Q35" s="10">
        <v>14</v>
      </c>
      <c r="R35" s="10">
        <v>32</v>
      </c>
      <c r="S35" s="11">
        <v>2</v>
      </c>
      <c r="T35" s="11">
        <f t="shared" si="43"/>
        <v>32</v>
      </c>
      <c r="U35" s="11">
        <f t="shared" si="44"/>
        <v>14</v>
      </c>
      <c r="V35" s="11">
        <v>18</v>
      </c>
      <c r="W35" s="11">
        <v>34</v>
      </c>
      <c r="X35" s="12">
        <v>11</v>
      </c>
      <c r="Y35" s="12">
        <f t="shared" ref="Y35:Y41" si="50">+AB35-X35</f>
        <v>29</v>
      </c>
      <c r="Z35" s="12">
        <f t="shared" ref="Z35:Z41" si="51">+AB35-AA35-X35</f>
        <v>14</v>
      </c>
      <c r="AA35" s="12">
        <v>15</v>
      </c>
      <c r="AB35" s="12">
        <v>40</v>
      </c>
      <c r="AC35" s="13">
        <v>0</v>
      </c>
      <c r="AD35" s="13">
        <f t="shared" ref="AD35:AD41" si="52">+AG35-AC35</f>
        <v>61</v>
      </c>
      <c r="AE35" s="13">
        <f t="shared" ref="AE35:AE41" si="53">+AG35-AF35-AC35</f>
        <v>22</v>
      </c>
      <c r="AF35" s="13">
        <v>39</v>
      </c>
      <c r="AG35" s="13">
        <v>61</v>
      </c>
    </row>
    <row r="36" spans="1:33" x14ac:dyDescent="0.25">
      <c r="A36">
        <f t="shared" si="45"/>
        <v>381</v>
      </c>
      <c r="B36" t="s">
        <v>44</v>
      </c>
      <c r="C36" t="s">
        <v>36</v>
      </c>
      <c r="D36" s="8">
        <v>7</v>
      </c>
      <c r="E36" s="8">
        <f t="shared" si="46"/>
        <v>50</v>
      </c>
      <c r="F36" s="8">
        <f t="shared" si="41"/>
        <v>20</v>
      </c>
      <c r="G36" s="8">
        <v>30</v>
      </c>
      <c r="H36" s="8">
        <v>57</v>
      </c>
      <c r="I36" s="9">
        <v>0</v>
      </c>
      <c r="J36" s="9">
        <f t="shared" si="42"/>
        <v>46</v>
      </c>
      <c r="K36" s="9">
        <f t="shared" si="47"/>
        <v>21</v>
      </c>
      <c r="L36" s="9">
        <v>25</v>
      </c>
      <c r="M36" s="9">
        <v>46</v>
      </c>
      <c r="N36" s="10">
        <v>6</v>
      </c>
      <c r="O36" s="10">
        <f t="shared" si="48"/>
        <v>53</v>
      </c>
      <c r="P36" s="10">
        <f t="shared" si="49"/>
        <v>25</v>
      </c>
      <c r="Q36" s="10">
        <v>28</v>
      </c>
      <c r="R36" s="10">
        <v>59</v>
      </c>
      <c r="S36" s="11">
        <v>4</v>
      </c>
      <c r="T36" s="11">
        <f t="shared" si="43"/>
        <v>51</v>
      </c>
      <c r="U36" s="11">
        <f t="shared" si="44"/>
        <v>20</v>
      </c>
      <c r="V36" s="11">
        <v>31</v>
      </c>
      <c r="W36" s="11">
        <v>55</v>
      </c>
      <c r="X36" s="12">
        <v>3</v>
      </c>
      <c r="Y36" s="12">
        <f t="shared" si="50"/>
        <v>67</v>
      </c>
      <c r="Z36" s="12">
        <f t="shared" si="51"/>
        <v>29</v>
      </c>
      <c r="AA36" s="12">
        <v>38</v>
      </c>
      <c r="AB36" s="12">
        <v>70</v>
      </c>
      <c r="AC36" s="13">
        <v>0</v>
      </c>
      <c r="AD36" s="13">
        <f t="shared" si="52"/>
        <v>94</v>
      </c>
      <c r="AE36" s="13">
        <f t="shared" si="53"/>
        <v>35</v>
      </c>
      <c r="AF36" s="13">
        <v>59</v>
      </c>
      <c r="AG36" s="13">
        <v>94</v>
      </c>
    </row>
    <row r="37" spans="1:33" x14ac:dyDescent="0.25">
      <c r="A37">
        <f t="shared" si="45"/>
        <v>327</v>
      </c>
      <c r="B37" t="s">
        <v>44</v>
      </c>
      <c r="C37" t="s">
        <v>37</v>
      </c>
      <c r="D37" s="8">
        <v>14</v>
      </c>
      <c r="E37" s="8">
        <f t="shared" si="46"/>
        <v>34</v>
      </c>
      <c r="F37" s="8">
        <f t="shared" si="41"/>
        <v>17</v>
      </c>
      <c r="G37" s="8">
        <v>17</v>
      </c>
      <c r="H37" s="8">
        <v>48</v>
      </c>
      <c r="I37" s="9">
        <v>0</v>
      </c>
      <c r="J37" s="9">
        <f t="shared" si="42"/>
        <v>39</v>
      </c>
      <c r="K37" s="9">
        <f t="shared" si="47"/>
        <v>23</v>
      </c>
      <c r="L37" s="9">
        <v>16</v>
      </c>
      <c r="M37" s="9">
        <v>39</v>
      </c>
      <c r="N37" s="10">
        <v>6</v>
      </c>
      <c r="O37" s="10">
        <f t="shared" si="48"/>
        <v>52</v>
      </c>
      <c r="P37" s="10">
        <f t="shared" si="49"/>
        <v>26</v>
      </c>
      <c r="Q37" s="10">
        <v>26</v>
      </c>
      <c r="R37" s="10">
        <v>58</v>
      </c>
      <c r="S37" s="11">
        <v>3</v>
      </c>
      <c r="T37" s="11">
        <f t="shared" si="43"/>
        <v>46</v>
      </c>
      <c r="U37" s="11">
        <f t="shared" si="44"/>
        <v>23</v>
      </c>
      <c r="V37" s="11">
        <v>23</v>
      </c>
      <c r="W37" s="11">
        <v>49</v>
      </c>
      <c r="X37" s="12">
        <v>12</v>
      </c>
      <c r="Y37" s="12">
        <f t="shared" si="50"/>
        <v>46</v>
      </c>
      <c r="Z37" s="12">
        <f t="shared" si="51"/>
        <v>12</v>
      </c>
      <c r="AA37" s="12">
        <v>34</v>
      </c>
      <c r="AB37" s="12">
        <v>58</v>
      </c>
      <c r="AC37" s="13">
        <v>0</v>
      </c>
      <c r="AD37" s="13">
        <f t="shared" si="52"/>
        <v>75</v>
      </c>
      <c r="AE37" s="13">
        <f t="shared" si="53"/>
        <v>33</v>
      </c>
      <c r="AF37" s="13">
        <v>42</v>
      </c>
      <c r="AG37" s="13">
        <v>75</v>
      </c>
    </row>
    <row r="38" spans="1:33" x14ac:dyDescent="0.25">
      <c r="A38">
        <f t="shared" si="45"/>
        <v>458</v>
      </c>
      <c r="B38" t="s">
        <v>44</v>
      </c>
      <c r="C38" t="s">
        <v>38</v>
      </c>
      <c r="D38" s="8">
        <v>8</v>
      </c>
      <c r="E38" s="8">
        <f t="shared" si="46"/>
        <v>66</v>
      </c>
      <c r="F38" s="8">
        <f>+E38-G38</f>
        <v>21</v>
      </c>
      <c r="G38" s="8">
        <v>45</v>
      </c>
      <c r="H38" s="8">
        <v>74</v>
      </c>
      <c r="I38" s="9">
        <v>0</v>
      </c>
      <c r="J38" s="9">
        <f t="shared" si="42"/>
        <v>65</v>
      </c>
      <c r="K38" s="9">
        <f t="shared" si="47"/>
        <v>24</v>
      </c>
      <c r="L38" s="9">
        <v>41</v>
      </c>
      <c r="M38" s="9">
        <v>65</v>
      </c>
      <c r="N38" s="10">
        <v>7</v>
      </c>
      <c r="O38" s="10">
        <f t="shared" si="48"/>
        <v>58</v>
      </c>
      <c r="P38" s="10">
        <f t="shared" si="49"/>
        <v>28</v>
      </c>
      <c r="Q38" s="10">
        <v>30</v>
      </c>
      <c r="R38" s="10">
        <v>65</v>
      </c>
      <c r="S38" s="11">
        <v>4</v>
      </c>
      <c r="T38" s="11">
        <f t="shared" si="43"/>
        <v>61</v>
      </c>
      <c r="U38" s="11">
        <f t="shared" si="44"/>
        <v>22</v>
      </c>
      <c r="V38" s="11">
        <v>39</v>
      </c>
      <c r="W38" s="11">
        <v>65</v>
      </c>
      <c r="X38" s="12">
        <v>7</v>
      </c>
      <c r="Y38" s="12">
        <f t="shared" si="50"/>
        <v>84</v>
      </c>
      <c r="Z38" s="12">
        <f t="shared" si="51"/>
        <v>34</v>
      </c>
      <c r="AA38" s="12">
        <v>50</v>
      </c>
      <c r="AB38" s="12">
        <v>91</v>
      </c>
      <c r="AC38" s="13">
        <v>0</v>
      </c>
      <c r="AD38" s="13">
        <f t="shared" si="52"/>
        <v>98</v>
      </c>
      <c r="AE38" s="13">
        <f t="shared" si="53"/>
        <v>33</v>
      </c>
      <c r="AF38" s="13">
        <v>65</v>
      </c>
      <c r="AG38" s="13">
        <v>98</v>
      </c>
    </row>
    <row r="39" spans="1:33" x14ac:dyDescent="0.25">
      <c r="A39">
        <f t="shared" si="45"/>
        <v>436</v>
      </c>
      <c r="B39" t="s">
        <v>44</v>
      </c>
      <c r="C39" t="s">
        <v>39</v>
      </c>
      <c r="D39" s="8">
        <v>11</v>
      </c>
      <c r="E39" s="8">
        <f t="shared" si="46"/>
        <v>67</v>
      </c>
      <c r="F39" s="8">
        <f t="shared" ref="F39:F41" si="54">+E39-G39</f>
        <v>39</v>
      </c>
      <c r="G39" s="8">
        <v>28</v>
      </c>
      <c r="H39" s="8">
        <v>78</v>
      </c>
      <c r="I39" s="9">
        <v>0</v>
      </c>
      <c r="J39" s="9">
        <f t="shared" si="42"/>
        <v>62</v>
      </c>
      <c r="K39" s="9">
        <f t="shared" si="47"/>
        <v>32</v>
      </c>
      <c r="L39" s="9">
        <v>30</v>
      </c>
      <c r="M39" s="9">
        <v>62</v>
      </c>
      <c r="N39" s="10">
        <v>5</v>
      </c>
      <c r="O39" s="10">
        <f t="shared" si="48"/>
        <v>64</v>
      </c>
      <c r="P39" s="10">
        <f t="shared" si="49"/>
        <v>36</v>
      </c>
      <c r="Q39" s="10">
        <v>28</v>
      </c>
      <c r="R39" s="10">
        <v>69</v>
      </c>
      <c r="S39" s="11">
        <v>2</v>
      </c>
      <c r="T39" s="11">
        <f t="shared" si="43"/>
        <v>62</v>
      </c>
      <c r="U39" s="11">
        <f t="shared" si="44"/>
        <v>31</v>
      </c>
      <c r="V39" s="11">
        <v>31</v>
      </c>
      <c r="W39" s="11">
        <v>64</v>
      </c>
      <c r="X39" s="12">
        <v>12</v>
      </c>
      <c r="Y39" s="12">
        <f t="shared" si="50"/>
        <v>72</v>
      </c>
      <c r="Z39" s="12">
        <f t="shared" si="51"/>
        <v>35</v>
      </c>
      <c r="AA39" s="12">
        <v>37</v>
      </c>
      <c r="AB39" s="12">
        <v>84</v>
      </c>
      <c r="AC39" s="13">
        <v>0</v>
      </c>
      <c r="AD39" s="13">
        <f t="shared" si="52"/>
        <v>79</v>
      </c>
      <c r="AE39" s="13">
        <f t="shared" si="53"/>
        <v>39</v>
      </c>
      <c r="AF39" s="13">
        <v>40</v>
      </c>
      <c r="AG39" s="13">
        <v>79</v>
      </c>
    </row>
    <row r="40" spans="1:33" x14ac:dyDescent="0.25">
      <c r="A40">
        <f t="shared" si="45"/>
        <v>453</v>
      </c>
      <c r="B40" t="s">
        <v>44</v>
      </c>
      <c r="C40" t="s">
        <v>40</v>
      </c>
      <c r="D40" s="8">
        <v>11</v>
      </c>
      <c r="E40" s="8">
        <f t="shared" si="46"/>
        <v>73</v>
      </c>
      <c r="F40" s="8">
        <f t="shared" si="54"/>
        <v>34</v>
      </c>
      <c r="G40" s="8">
        <v>39</v>
      </c>
      <c r="H40" s="8">
        <v>84</v>
      </c>
      <c r="I40" s="9">
        <v>1</v>
      </c>
      <c r="J40" s="9">
        <f t="shared" si="42"/>
        <v>61</v>
      </c>
      <c r="K40" s="9">
        <f t="shared" si="47"/>
        <v>33</v>
      </c>
      <c r="L40" s="9">
        <v>29</v>
      </c>
      <c r="M40" s="9">
        <v>62</v>
      </c>
      <c r="N40" s="10">
        <v>3</v>
      </c>
      <c r="O40" s="10">
        <f t="shared" si="48"/>
        <v>68</v>
      </c>
      <c r="P40" s="10">
        <f t="shared" si="49"/>
        <v>40</v>
      </c>
      <c r="Q40" s="10">
        <v>28</v>
      </c>
      <c r="R40" s="10">
        <v>71</v>
      </c>
      <c r="S40" s="11">
        <v>3</v>
      </c>
      <c r="T40" s="11">
        <f t="shared" si="43"/>
        <v>72</v>
      </c>
      <c r="U40" s="11">
        <f t="shared" si="44"/>
        <v>38</v>
      </c>
      <c r="V40" s="11">
        <v>34</v>
      </c>
      <c r="W40" s="11">
        <v>75</v>
      </c>
      <c r="X40" s="12">
        <v>7</v>
      </c>
      <c r="Y40" s="12">
        <f t="shared" si="50"/>
        <v>75</v>
      </c>
      <c r="Z40" s="12">
        <f t="shared" si="51"/>
        <v>41</v>
      </c>
      <c r="AA40" s="12">
        <v>34</v>
      </c>
      <c r="AB40" s="12">
        <v>82</v>
      </c>
      <c r="AC40" s="13">
        <v>0</v>
      </c>
      <c r="AD40" s="13">
        <f t="shared" si="52"/>
        <v>79</v>
      </c>
      <c r="AE40" s="13">
        <f t="shared" si="53"/>
        <v>46</v>
      </c>
      <c r="AF40" s="13">
        <v>33</v>
      </c>
      <c r="AG40" s="13">
        <v>79</v>
      </c>
    </row>
    <row r="41" spans="1:33" x14ac:dyDescent="0.25">
      <c r="A41">
        <f t="shared" si="45"/>
        <v>406</v>
      </c>
      <c r="B41" t="s">
        <v>44</v>
      </c>
      <c r="C41" t="s">
        <v>41</v>
      </c>
      <c r="D41" s="8">
        <v>13</v>
      </c>
      <c r="E41" s="8">
        <f t="shared" si="46"/>
        <v>62</v>
      </c>
      <c r="F41" s="8">
        <f t="shared" si="54"/>
        <v>32</v>
      </c>
      <c r="G41" s="8">
        <v>30</v>
      </c>
      <c r="H41" s="8">
        <v>75</v>
      </c>
      <c r="I41" s="9">
        <v>0</v>
      </c>
      <c r="J41" s="9">
        <f t="shared" si="42"/>
        <v>55</v>
      </c>
      <c r="K41" s="9">
        <f t="shared" si="47"/>
        <v>30</v>
      </c>
      <c r="L41" s="9">
        <v>25</v>
      </c>
      <c r="M41" s="9">
        <v>55</v>
      </c>
      <c r="N41" s="10">
        <v>4</v>
      </c>
      <c r="O41" s="10">
        <f t="shared" si="48"/>
        <v>57</v>
      </c>
      <c r="P41" s="10">
        <f t="shared" si="49"/>
        <v>30</v>
      </c>
      <c r="Q41" s="10">
        <v>27</v>
      </c>
      <c r="R41" s="10">
        <v>61</v>
      </c>
      <c r="S41" s="11">
        <v>2</v>
      </c>
      <c r="T41" s="11">
        <f t="shared" si="43"/>
        <v>62</v>
      </c>
      <c r="U41" s="11">
        <f>+W41-S41-V41</f>
        <v>33</v>
      </c>
      <c r="V41" s="11">
        <v>29</v>
      </c>
      <c r="W41" s="11">
        <v>64</v>
      </c>
      <c r="X41" s="12">
        <v>12</v>
      </c>
      <c r="Y41" s="12">
        <f t="shared" si="50"/>
        <v>62</v>
      </c>
      <c r="Z41" s="12">
        <f t="shared" si="51"/>
        <v>33</v>
      </c>
      <c r="AA41" s="12">
        <v>29</v>
      </c>
      <c r="AB41" s="12">
        <v>74</v>
      </c>
      <c r="AC41" s="13">
        <v>0</v>
      </c>
      <c r="AD41" s="13">
        <f t="shared" si="52"/>
        <v>77</v>
      </c>
      <c r="AE41" s="13">
        <f t="shared" si="53"/>
        <v>39</v>
      </c>
      <c r="AF41" s="13">
        <v>38</v>
      </c>
      <c r="AG41" s="13">
        <v>77</v>
      </c>
    </row>
    <row r="42" spans="1:33" x14ac:dyDescent="0.25">
      <c r="A42">
        <f>SUM(A34:A41)</f>
        <v>2903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Semerédy Péter</dc:creator>
  <cp:lastModifiedBy>Péter Dr. Semerédy</cp:lastModifiedBy>
  <dcterms:created xsi:type="dcterms:W3CDTF">2022-10-29T16:32:13Z</dcterms:created>
  <dcterms:modified xsi:type="dcterms:W3CDTF">2022-10-29T16:57:20Z</dcterms:modified>
</cp:coreProperties>
</file>